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5480" windowHeight="116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34" i="1" l="1"/>
  <c r="C33" i="1"/>
  <c r="C5" i="1"/>
  <c r="C6" i="1"/>
  <c r="BI6" i="1" l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5" i="1"/>
  <c r="BE6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5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5" i="1"/>
  <c r="AW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5" i="1"/>
  <c r="C15" i="1"/>
  <c r="C16" i="1"/>
  <c r="C17" i="1"/>
  <c r="C18" i="1"/>
  <c r="C19" i="1"/>
  <c r="C20" i="1"/>
  <c r="C14" i="1"/>
  <c r="C21" i="1"/>
  <c r="C36" i="1"/>
  <c r="C37" i="1"/>
  <c r="C35" i="1"/>
  <c r="C22" i="1"/>
  <c r="C23" i="1"/>
  <c r="C24" i="1"/>
  <c r="C26" i="1"/>
  <c r="C25" i="1"/>
  <c r="C27" i="1"/>
  <c r="C28" i="1"/>
  <c r="C29" i="1"/>
  <c r="C30" i="1"/>
  <c r="C31" i="1"/>
  <c r="C32" i="1"/>
  <c r="C13" i="1"/>
  <c r="C12" i="1"/>
  <c r="C11" i="1"/>
  <c r="C8" i="1"/>
  <c r="C9" i="1"/>
  <c r="C10" i="1"/>
  <c r="C7" i="1"/>
</calcChain>
</file>

<file path=xl/sharedStrings.xml><?xml version="1.0" encoding="utf-8"?>
<sst xmlns="http://schemas.openxmlformats.org/spreadsheetml/2006/main" count="127" uniqueCount="67">
  <si>
    <t xml:space="preserve">Наименование </t>
  </si>
  <si>
    <t>Юбилейная 2</t>
  </si>
  <si>
    <t>Юбилейная 4</t>
  </si>
  <si>
    <t>Юбилейная 6</t>
  </si>
  <si>
    <t>Юбилейная 8</t>
  </si>
  <si>
    <t>Юбилейная 10</t>
  </si>
  <si>
    <t>Юбилейная 12</t>
  </si>
  <si>
    <t>Юбилейная 14</t>
  </si>
  <si>
    <t>Парковая 18</t>
  </si>
  <si>
    <t>Парковая 20</t>
  </si>
  <si>
    <t>Парковая 22</t>
  </si>
  <si>
    <t>Парковая 24</t>
  </si>
  <si>
    <t>Парковая 26</t>
  </si>
  <si>
    <t>Парковая 28</t>
  </si>
  <si>
    <t>Строителей 1</t>
  </si>
  <si>
    <t>Строителей 2</t>
  </si>
  <si>
    <t>Строителей 3</t>
  </si>
  <si>
    <t>Строителей 6</t>
  </si>
  <si>
    <t>Строителей 8</t>
  </si>
  <si>
    <t>Строителей 9</t>
  </si>
  <si>
    <t>Строителей 10</t>
  </si>
  <si>
    <t>Строителей 11</t>
  </si>
  <si>
    <t>Ленина 11</t>
  </si>
  <si>
    <t>Ленина 13</t>
  </si>
  <si>
    <t>Ленина 15</t>
  </si>
  <si>
    <t>Ленина 19</t>
  </si>
  <si>
    <t>Ленина 21</t>
  </si>
  <si>
    <t>Асбеставиков 1</t>
  </si>
  <si>
    <t>ИТОГО</t>
  </si>
  <si>
    <t xml:space="preserve">Ремонт конструктивных элементов зданий </t>
  </si>
  <si>
    <t>оплата труда (плотники)</t>
  </si>
  <si>
    <t>страховые взносы с оплаты труда</t>
  </si>
  <si>
    <t>материалы на текущее обслуживание</t>
  </si>
  <si>
    <t>Текущий ремонт по сметам</t>
  </si>
  <si>
    <t>потребность в инструменте по нормативам</t>
  </si>
  <si>
    <t>Ремонт и обслуживание внутридомового инженерного оборудования</t>
  </si>
  <si>
    <t>оплата труда (слесаря, газосварщики)</t>
  </si>
  <si>
    <t xml:space="preserve">материалы на техническое обслуживание внутридомового инженерного оборудования </t>
  </si>
  <si>
    <t>потребность в инструменте</t>
  </si>
  <si>
    <t>медосмотр</t>
  </si>
  <si>
    <t>Вентеляция</t>
  </si>
  <si>
    <t>Проверка общедомовых приборов учёта тепла, горячего и холодного водоснабжения (материалы)</t>
  </si>
  <si>
    <t>Проверка общедомовых приборов учёта тепла, горячего и холодного водоснабжения (работа)</t>
  </si>
  <si>
    <t>страхование,тех.освидетельствование лифтов</t>
  </si>
  <si>
    <t>ООО "Комбинат бытового обслуживания" услуги участка АВР</t>
  </si>
  <si>
    <t xml:space="preserve">ОАО "Газпром"  - обслуживание внутридомового газового оборудования </t>
  </si>
  <si>
    <t>ООО "Энергетик" - обслуживание лифтового оборудования</t>
  </si>
  <si>
    <t xml:space="preserve">ООО "Энергетик" - обслуживание внутридомовых электрических сетей </t>
  </si>
  <si>
    <t>ООО "Коммунальное автохозяйство" - автоуслуги трактор (транспортирование баллонов с кислородом, пропаном и других материалов)</t>
  </si>
  <si>
    <t>Благоустройство и обеспечение санитарного состояния жилых зданий и придомовых территорий</t>
  </si>
  <si>
    <t>оплата труда (уборщики лестничных клеток, дворники)</t>
  </si>
  <si>
    <t>материалы для обеспечения санитарного состояния жилых домов и благоустройство придомовой территории по нормативам</t>
  </si>
  <si>
    <t>услуги ООО "Дезцентр" (дератизация подвалов)</t>
  </si>
  <si>
    <t>охрана труда (спецодежда, спецпитание)</t>
  </si>
  <si>
    <t>ООО "Коммунальное автохозяйство" - автоуслуги (мех.уборка придомовой территории)</t>
  </si>
  <si>
    <t>Общецеховые расходы</t>
  </si>
  <si>
    <t>Общеэксплуатационные расходы</t>
  </si>
  <si>
    <t>Услуги ООО  "Саян"(Сбор и вывоз твердых бытовых отходов с учетом захоронения)</t>
  </si>
  <si>
    <t>Всего затраты:</t>
  </si>
  <si>
    <t>Площадь принимаемая в расчет размера платы (м2)</t>
  </si>
  <si>
    <t>Размер платы за содержание и ремонт общего имущества многоквартирного дома (руб./м2)</t>
  </si>
  <si>
    <t>затраты на м2</t>
  </si>
  <si>
    <t>Асбеставиков 3</t>
  </si>
  <si>
    <t>Асбеставиков 5</t>
  </si>
  <si>
    <t>Асбеставиков 7</t>
  </si>
  <si>
    <t>тыс.руб.(год)</t>
  </si>
  <si>
    <t>Информация о выполняемых работах (оказываемых услугах) по содержанию общего имущества в МКД и иных услугах ООО УК "Ясненская" участок 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</si>
</sst>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1" fillId="0" borderId="0" xfId="0" applyFont="1" applyFill="1" applyBorder="1" applyAlignment="1"/>
    <xf numFmtId="0" fontId="0" fillId="0" borderId="0" xfId="0" applyFill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vertical="center" wrapText="1"/>
    </xf>
    <xf numFmtId="4" fontId="7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/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2" fontId="7" fillId="2" borderId="0" xfId="0" applyNumberFormat="1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1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9"/>
  <sheetViews>
    <sheetView tabSelected="1" zoomScale="80" zoomScaleNormal="80" workbookViewId="0">
      <pane xSplit="1" topLeftCell="B1" activePane="topRight" state="frozen"/>
      <selection pane="topRight" activeCell="B2" sqref="B2"/>
    </sheetView>
  </sheetViews>
  <sheetFormatPr defaultRowHeight="15" x14ac:dyDescent="0.25"/>
  <cols>
    <col min="1" max="1" width="79.85546875" customWidth="1"/>
    <col min="2" max="2" width="15" bestFit="1" customWidth="1"/>
    <col min="3" max="3" width="13" style="1" customWidth="1"/>
    <col min="4" max="4" width="15" bestFit="1" customWidth="1"/>
    <col min="5" max="5" width="12.42578125" style="1" customWidth="1"/>
    <col min="6" max="6" width="15" bestFit="1" customWidth="1"/>
    <col min="7" max="7" width="12.5703125" style="1" customWidth="1"/>
    <col min="8" max="8" width="15" bestFit="1" customWidth="1"/>
    <col min="9" max="9" width="12.85546875" style="1" customWidth="1"/>
    <col min="10" max="10" width="16" bestFit="1" customWidth="1"/>
    <col min="11" max="11" width="13.140625" style="1" customWidth="1"/>
    <col min="12" max="12" width="16" bestFit="1" customWidth="1"/>
    <col min="13" max="13" width="14.140625" style="1" customWidth="1"/>
    <col min="14" max="14" width="16" bestFit="1" customWidth="1"/>
    <col min="15" max="15" width="12.42578125" style="1" customWidth="1"/>
    <col min="16" max="16" width="13.5703125" bestFit="1" customWidth="1"/>
    <col min="17" max="17" width="13.5703125" style="1" customWidth="1"/>
    <col min="18" max="18" width="13.5703125" bestFit="1" customWidth="1"/>
    <col min="19" max="19" width="13.5703125" style="1" customWidth="1"/>
    <col min="20" max="20" width="13.5703125" bestFit="1" customWidth="1"/>
    <col min="21" max="21" width="13.5703125" style="1" customWidth="1"/>
    <col min="22" max="22" width="13.5703125" bestFit="1" customWidth="1"/>
    <col min="23" max="23" width="13.5703125" style="1" customWidth="1"/>
    <col min="24" max="24" width="13.5703125" bestFit="1" customWidth="1"/>
    <col min="25" max="25" width="13.5703125" style="1" customWidth="1"/>
    <col min="26" max="26" width="13.5703125" bestFit="1" customWidth="1"/>
    <col min="27" max="27" width="13.5703125" style="1" customWidth="1"/>
    <col min="28" max="28" width="15" bestFit="1" customWidth="1"/>
    <col min="29" max="29" width="12" style="1" customWidth="1"/>
    <col min="30" max="30" width="15" bestFit="1" customWidth="1"/>
    <col min="31" max="31" width="13" style="1" customWidth="1"/>
    <col min="32" max="32" width="15" bestFit="1" customWidth="1"/>
    <col min="33" max="33" width="12" style="1" customWidth="1"/>
    <col min="34" max="34" width="15" bestFit="1" customWidth="1"/>
    <col min="35" max="35" width="12.140625" style="1" customWidth="1"/>
    <col min="36" max="36" width="15" bestFit="1" customWidth="1"/>
    <col min="37" max="37" width="12.140625" style="1" customWidth="1"/>
    <col min="38" max="38" width="15" bestFit="1" customWidth="1"/>
    <col min="39" max="39" width="12.42578125" style="1" customWidth="1"/>
    <col min="40" max="40" width="16.140625" bestFit="1" customWidth="1"/>
    <col min="41" max="41" width="11.140625" style="1" customWidth="1"/>
    <col min="42" max="42" width="16.140625" bestFit="1" customWidth="1"/>
    <col min="43" max="43" width="12" style="1" customWidth="1"/>
    <col min="44" max="44" width="11.42578125" bestFit="1" customWidth="1"/>
    <col min="45" max="45" width="11.42578125" style="1" customWidth="1"/>
    <col min="46" max="46" width="11.42578125" bestFit="1" customWidth="1"/>
    <col min="47" max="47" width="11.42578125" style="1" customWidth="1"/>
    <col min="48" max="48" width="11.42578125" bestFit="1" customWidth="1"/>
    <col min="49" max="49" width="11.42578125" style="1" customWidth="1"/>
    <col min="50" max="50" width="11.42578125" bestFit="1" customWidth="1"/>
    <col min="51" max="51" width="11.42578125" style="1" customWidth="1"/>
    <col min="52" max="52" width="11.42578125" bestFit="1" customWidth="1"/>
    <col min="53" max="53" width="11.42578125" style="1" customWidth="1"/>
    <col min="54" max="54" width="16.85546875" bestFit="1" customWidth="1"/>
    <col min="55" max="55" width="12.5703125" style="1" customWidth="1"/>
    <col min="56" max="56" width="17" bestFit="1" customWidth="1"/>
    <col min="57" max="57" width="12.42578125" style="1" customWidth="1"/>
    <col min="58" max="58" width="17" bestFit="1" customWidth="1"/>
    <col min="59" max="59" width="12.7109375" style="1" customWidth="1"/>
    <col min="60" max="60" width="17" bestFit="1" customWidth="1"/>
    <col min="61" max="61" width="12.140625" style="1" customWidth="1"/>
    <col min="62" max="62" width="14.28515625" bestFit="1" customWidth="1"/>
  </cols>
  <sheetData>
    <row r="1" spans="1:65" ht="21" x14ac:dyDescent="0.35">
      <c r="A1" s="36" t="s">
        <v>66</v>
      </c>
      <c r="B1" s="15"/>
      <c r="C1" s="15"/>
      <c r="D1" s="15"/>
      <c r="E1" s="15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1"/>
      <c r="BJ1" s="3"/>
      <c r="BK1" s="1"/>
      <c r="BL1" s="1"/>
      <c r="BM1" s="1"/>
    </row>
    <row r="2" spans="1:65" s="1" customFormat="1" ht="18.75" x14ac:dyDescent="0.3">
      <c r="A2" s="15"/>
      <c r="B2" s="15"/>
      <c r="C2" s="15"/>
      <c r="D2" s="15"/>
      <c r="E2" s="1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J2" s="3"/>
    </row>
    <row r="3" spans="1:65" x14ac:dyDescent="0.25">
      <c r="A3" s="4"/>
      <c r="B3" s="33" t="s">
        <v>1</v>
      </c>
      <c r="C3" s="33"/>
      <c r="D3" s="33" t="s">
        <v>2</v>
      </c>
      <c r="E3" s="33"/>
      <c r="F3" s="33" t="s">
        <v>3</v>
      </c>
      <c r="G3" s="33"/>
      <c r="H3" s="33" t="s">
        <v>4</v>
      </c>
      <c r="I3" s="33"/>
      <c r="J3" s="33" t="s">
        <v>5</v>
      </c>
      <c r="K3" s="33"/>
      <c r="L3" s="33" t="s">
        <v>6</v>
      </c>
      <c r="M3" s="33"/>
      <c r="N3" s="33" t="s">
        <v>7</v>
      </c>
      <c r="O3" s="33"/>
      <c r="P3" s="33" t="s">
        <v>8</v>
      </c>
      <c r="Q3" s="33"/>
      <c r="R3" s="33" t="s">
        <v>9</v>
      </c>
      <c r="S3" s="33"/>
      <c r="T3" s="33" t="s">
        <v>10</v>
      </c>
      <c r="U3" s="33"/>
      <c r="V3" s="33" t="s">
        <v>11</v>
      </c>
      <c r="W3" s="33"/>
      <c r="X3" s="33" t="s">
        <v>12</v>
      </c>
      <c r="Y3" s="33"/>
      <c r="Z3" s="33" t="s">
        <v>13</v>
      </c>
      <c r="AA3" s="33"/>
      <c r="AB3" s="31" t="s">
        <v>14</v>
      </c>
      <c r="AC3" s="32"/>
      <c r="AD3" s="31" t="s">
        <v>15</v>
      </c>
      <c r="AE3" s="32"/>
      <c r="AF3" s="31" t="s">
        <v>16</v>
      </c>
      <c r="AG3" s="32"/>
      <c r="AH3" s="31" t="s">
        <v>17</v>
      </c>
      <c r="AI3" s="32"/>
      <c r="AJ3" s="31" t="s">
        <v>18</v>
      </c>
      <c r="AK3" s="32"/>
      <c r="AL3" s="31" t="s">
        <v>19</v>
      </c>
      <c r="AM3" s="32"/>
      <c r="AN3" s="31" t="s">
        <v>20</v>
      </c>
      <c r="AO3" s="32"/>
      <c r="AP3" s="31" t="s">
        <v>21</v>
      </c>
      <c r="AQ3" s="32"/>
      <c r="AR3" s="31" t="s">
        <v>22</v>
      </c>
      <c r="AS3" s="32"/>
      <c r="AT3" s="31" t="s">
        <v>23</v>
      </c>
      <c r="AU3" s="32"/>
      <c r="AV3" s="31" t="s">
        <v>24</v>
      </c>
      <c r="AW3" s="32"/>
      <c r="AX3" s="31" t="s">
        <v>25</v>
      </c>
      <c r="AY3" s="32"/>
      <c r="AZ3" s="31" t="s">
        <v>26</v>
      </c>
      <c r="BA3" s="32"/>
      <c r="BB3" s="31" t="s">
        <v>27</v>
      </c>
      <c r="BC3" s="32"/>
      <c r="BD3" s="31" t="s">
        <v>62</v>
      </c>
      <c r="BE3" s="32"/>
      <c r="BF3" s="31" t="s">
        <v>63</v>
      </c>
      <c r="BG3" s="32"/>
      <c r="BH3" s="31" t="s">
        <v>64</v>
      </c>
      <c r="BI3" s="32"/>
      <c r="BJ3" s="3"/>
      <c r="BK3" s="1"/>
      <c r="BL3" s="1"/>
      <c r="BM3" s="1"/>
    </row>
    <row r="4" spans="1:65" ht="39" customHeight="1" x14ac:dyDescent="0.25">
      <c r="A4" s="16" t="s">
        <v>0</v>
      </c>
      <c r="B4" s="29" t="s">
        <v>65</v>
      </c>
      <c r="C4" s="30" t="s">
        <v>61</v>
      </c>
      <c r="D4" s="29" t="s">
        <v>65</v>
      </c>
      <c r="E4" s="30" t="s">
        <v>61</v>
      </c>
      <c r="F4" s="29" t="s">
        <v>65</v>
      </c>
      <c r="G4" s="30" t="s">
        <v>61</v>
      </c>
      <c r="H4" s="29" t="s">
        <v>65</v>
      </c>
      <c r="I4" s="30" t="s">
        <v>61</v>
      </c>
      <c r="J4" s="29" t="s">
        <v>65</v>
      </c>
      <c r="K4" s="30" t="s">
        <v>61</v>
      </c>
      <c r="L4" s="29" t="s">
        <v>65</v>
      </c>
      <c r="M4" s="30" t="s">
        <v>61</v>
      </c>
      <c r="N4" s="29" t="s">
        <v>65</v>
      </c>
      <c r="O4" s="30" t="s">
        <v>61</v>
      </c>
      <c r="P4" s="29" t="s">
        <v>65</v>
      </c>
      <c r="Q4" s="30" t="s">
        <v>61</v>
      </c>
      <c r="R4" s="29" t="s">
        <v>65</v>
      </c>
      <c r="S4" s="30" t="s">
        <v>61</v>
      </c>
      <c r="T4" s="29" t="s">
        <v>65</v>
      </c>
      <c r="U4" s="30" t="s">
        <v>61</v>
      </c>
      <c r="V4" s="29" t="s">
        <v>65</v>
      </c>
      <c r="W4" s="30" t="s">
        <v>61</v>
      </c>
      <c r="X4" s="29" t="s">
        <v>65</v>
      </c>
      <c r="Y4" s="30" t="s">
        <v>61</v>
      </c>
      <c r="Z4" s="29" t="s">
        <v>65</v>
      </c>
      <c r="AA4" s="30" t="s">
        <v>61</v>
      </c>
      <c r="AB4" s="29" t="s">
        <v>65</v>
      </c>
      <c r="AC4" s="30" t="s">
        <v>61</v>
      </c>
      <c r="AD4" s="29" t="s">
        <v>65</v>
      </c>
      <c r="AE4" s="30" t="s">
        <v>61</v>
      </c>
      <c r="AF4" s="29" t="s">
        <v>65</v>
      </c>
      <c r="AG4" s="30" t="s">
        <v>61</v>
      </c>
      <c r="AH4" s="29" t="s">
        <v>65</v>
      </c>
      <c r="AI4" s="30" t="s">
        <v>61</v>
      </c>
      <c r="AJ4" s="29" t="s">
        <v>65</v>
      </c>
      <c r="AK4" s="30" t="s">
        <v>61</v>
      </c>
      <c r="AL4" s="29" t="s">
        <v>65</v>
      </c>
      <c r="AM4" s="30" t="s">
        <v>61</v>
      </c>
      <c r="AN4" s="29" t="s">
        <v>65</v>
      </c>
      <c r="AO4" s="30" t="s">
        <v>61</v>
      </c>
      <c r="AP4" s="29" t="s">
        <v>65</v>
      </c>
      <c r="AQ4" s="30" t="s">
        <v>61</v>
      </c>
      <c r="AR4" s="29" t="s">
        <v>65</v>
      </c>
      <c r="AS4" s="30" t="s">
        <v>61</v>
      </c>
      <c r="AT4" s="29" t="s">
        <v>65</v>
      </c>
      <c r="AU4" s="30" t="s">
        <v>61</v>
      </c>
      <c r="AV4" s="29" t="s">
        <v>65</v>
      </c>
      <c r="AW4" s="30" t="s">
        <v>61</v>
      </c>
      <c r="AX4" s="29" t="s">
        <v>65</v>
      </c>
      <c r="AY4" s="30" t="s">
        <v>61</v>
      </c>
      <c r="AZ4" s="29" t="s">
        <v>65</v>
      </c>
      <c r="BA4" s="30" t="s">
        <v>61</v>
      </c>
      <c r="BB4" s="29" t="s">
        <v>65</v>
      </c>
      <c r="BC4" s="30" t="s">
        <v>61</v>
      </c>
      <c r="BD4" s="29" t="s">
        <v>65</v>
      </c>
      <c r="BE4" s="30" t="s">
        <v>61</v>
      </c>
      <c r="BF4" s="29" t="s">
        <v>65</v>
      </c>
      <c r="BG4" s="30" t="s">
        <v>61</v>
      </c>
      <c r="BH4" s="29" t="s">
        <v>65</v>
      </c>
      <c r="BI4" s="30" t="s">
        <v>61</v>
      </c>
      <c r="BJ4" s="24" t="s">
        <v>28</v>
      </c>
      <c r="BK4" s="1"/>
      <c r="BL4" s="1"/>
      <c r="BM4" s="1"/>
    </row>
    <row r="5" spans="1:65" ht="20.25" x14ac:dyDescent="0.25">
      <c r="A5" s="12" t="s">
        <v>29</v>
      </c>
      <c r="B5" s="5">
        <v>371.62</v>
      </c>
      <c r="C5" s="5">
        <f>B5*1000/B37</f>
        <v>37.784307545270607</v>
      </c>
      <c r="D5" s="5">
        <v>138.06</v>
      </c>
      <c r="E5" s="5">
        <f>D5*1000/$D$37</f>
        <v>30.794899190535354</v>
      </c>
      <c r="F5" s="5">
        <v>77.150000000000006</v>
      </c>
      <c r="G5" s="5">
        <f>F5*1000/$F$37</f>
        <v>46.336336336336338</v>
      </c>
      <c r="H5" s="5">
        <v>86.85</v>
      </c>
      <c r="I5" s="5">
        <f>H5*1000/$H$37</f>
        <v>52.162162162162161</v>
      </c>
      <c r="J5" s="5">
        <v>87.25</v>
      </c>
      <c r="K5" s="5">
        <f>J5*1000/$J$37</f>
        <v>52.402402402402402</v>
      </c>
      <c r="L5" s="5">
        <v>86.91</v>
      </c>
      <c r="M5" s="5">
        <f>L5*1000/$L$37</f>
        <v>52.198198198198199</v>
      </c>
      <c r="N5" s="5">
        <v>242.76</v>
      </c>
      <c r="O5" s="5">
        <f>N5*1000/$N$37</f>
        <v>55.794070328660077</v>
      </c>
      <c r="P5" s="5">
        <v>162.47999999999999</v>
      </c>
      <c r="Q5" s="5">
        <f>P5*1000/$P$37</f>
        <v>59.364267446108876</v>
      </c>
      <c r="R5" s="5">
        <v>161.74</v>
      </c>
      <c r="S5" s="5">
        <f>R5*1000/$R$37</f>
        <v>60.75198136949254</v>
      </c>
      <c r="T5" s="5">
        <v>239.89</v>
      </c>
      <c r="U5" s="5">
        <f>T5*1000/$T$37</f>
        <v>52.810126582278478</v>
      </c>
      <c r="V5" s="5">
        <v>253.2</v>
      </c>
      <c r="W5" s="5">
        <f>V5*1000/$V$37</f>
        <v>59.590491880442457</v>
      </c>
      <c r="X5" s="5">
        <v>211.13</v>
      </c>
      <c r="Y5" s="5">
        <f>X5*1000/$X$37</f>
        <v>49.805383218135923</v>
      </c>
      <c r="Z5" s="5">
        <v>100.67</v>
      </c>
      <c r="AA5" s="5">
        <f>Z5*1000/$Z$37</f>
        <v>47.242948988690223</v>
      </c>
      <c r="AB5" s="5">
        <v>264.17</v>
      </c>
      <c r="AC5" s="5">
        <f>AB5*1000/$AB$37</f>
        <v>58.645798645798649</v>
      </c>
      <c r="AD5" s="5">
        <v>229.29</v>
      </c>
      <c r="AE5" s="5">
        <f>AD5*1000/$AD$37</f>
        <v>52.94158392980836</v>
      </c>
      <c r="AF5" s="5">
        <v>157.38999999999999</v>
      </c>
      <c r="AG5" s="5">
        <f>AF5*1000/$AF$37</f>
        <v>57.50456704420899</v>
      </c>
      <c r="AH5" s="5">
        <v>283.51</v>
      </c>
      <c r="AI5" s="5">
        <f>AH5*1000/$AH$37</f>
        <v>53.441028444327152</v>
      </c>
      <c r="AJ5" s="5">
        <v>158.34</v>
      </c>
      <c r="AK5" s="5">
        <f>AJ5*1000/$AJ$37</f>
        <v>57.989379234572425</v>
      </c>
      <c r="AL5" s="5">
        <v>279.79000000000002</v>
      </c>
      <c r="AM5" s="5">
        <f>AL5*1000/$AL$37</f>
        <v>61.593835993395707</v>
      </c>
      <c r="AN5" s="5">
        <v>189.95</v>
      </c>
      <c r="AO5" s="5">
        <f>AN5*1000/$AN$37</f>
        <v>44.985198342214325</v>
      </c>
      <c r="AP5" s="5">
        <v>162.91</v>
      </c>
      <c r="AQ5" s="5">
        <f>AP5*1000/$AP$37</f>
        <v>60.615418961154937</v>
      </c>
      <c r="AR5" s="5">
        <v>376.02</v>
      </c>
      <c r="AS5" s="5">
        <f>AR5*1000/$AR$37</f>
        <v>39.033353056584971</v>
      </c>
      <c r="AT5" s="5">
        <v>225.83</v>
      </c>
      <c r="AU5" s="5">
        <f>AT5*1000/$AT$37</f>
        <v>60.245431505935706</v>
      </c>
      <c r="AV5" s="5">
        <v>135.34</v>
      </c>
      <c r="AW5" s="5">
        <f>AV5*1000/$AV$37</f>
        <v>36.244342679628289</v>
      </c>
      <c r="AX5" s="5">
        <v>260.70999999999998</v>
      </c>
      <c r="AY5" s="5">
        <f>AX5*1000/$AX$37</f>
        <v>58.48794167134043</v>
      </c>
      <c r="AZ5" s="5">
        <v>261.93</v>
      </c>
      <c r="BA5" s="5">
        <f>AZ5*1000/$AZ$37</f>
        <v>59.139760668322424</v>
      </c>
      <c r="BB5" s="5">
        <v>273.57</v>
      </c>
      <c r="BC5" s="5">
        <f>BB5*1000/$BB$37</f>
        <v>61.989032901296113</v>
      </c>
      <c r="BD5" s="5">
        <v>87.32</v>
      </c>
      <c r="BE5" s="5">
        <f>BD5*1000/$BD$37</f>
        <v>20.151854330617802</v>
      </c>
      <c r="BF5" s="5">
        <v>168.24</v>
      </c>
      <c r="BG5" s="5">
        <f>BF5*1000/$BF$37</f>
        <v>61.978264873825751</v>
      </c>
      <c r="BH5" s="5">
        <v>269.89</v>
      </c>
      <c r="BI5" s="5">
        <f>BH5*1000/$BH$37</f>
        <v>62.315862387439388</v>
      </c>
      <c r="BJ5" s="5">
        <v>6003.92</v>
      </c>
      <c r="BK5" s="6">
        <v>6003.91</v>
      </c>
      <c r="BL5" s="7"/>
      <c r="BM5" s="7"/>
    </row>
    <row r="6" spans="1:65" ht="20.25" x14ac:dyDescent="0.25">
      <c r="A6" s="13" t="s">
        <v>30</v>
      </c>
      <c r="B6" s="9">
        <v>19.91</v>
      </c>
      <c r="C6" s="9">
        <f>B6*1000/B37</f>
        <v>2.024340894532958</v>
      </c>
      <c r="D6" s="9">
        <v>9.08</v>
      </c>
      <c r="E6" s="5">
        <f t="shared" ref="E6:E37" si="0">D6*1000/$D$37</f>
        <v>2.0253345259311968</v>
      </c>
      <c r="F6" s="9">
        <v>3.37</v>
      </c>
      <c r="G6" s="5">
        <f t="shared" ref="G6:G37" si="1">F6*1000/$F$37</f>
        <v>2.0240240240240239</v>
      </c>
      <c r="H6" s="9">
        <v>3.37</v>
      </c>
      <c r="I6" s="5">
        <f t="shared" ref="I6:I37" si="2">H6*1000/$H$37</f>
        <v>2.0240240240240239</v>
      </c>
      <c r="J6" s="9">
        <v>3.37</v>
      </c>
      <c r="K6" s="5">
        <f t="shared" ref="K6:K37" si="3">J6*1000/$J$37</f>
        <v>2.0240240240240239</v>
      </c>
      <c r="L6" s="9">
        <v>3.37</v>
      </c>
      <c r="M6" s="5">
        <f t="shared" ref="M6:M37" si="4">L6*1000/$L$37</f>
        <v>2.0240240240240239</v>
      </c>
      <c r="N6" s="9">
        <v>8.81</v>
      </c>
      <c r="O6" s="5">
        <f t="shared" ref="O6:O37" si="5">N6*1000/$N$37</f>
        <v>2.0248218800275799</v>
      </c>
      <c r="P6" s="9">
        <v>5.54</v>
      </c>
      <c r="Q6" s="5">
        <f t="shared" ref="Q6:Q37" si="6">P6*1000/$P$37</f>
        <v>2.0241139934234562</v>
      </c>
      <c r="R6" s="9">
        <v>5.39</v>
      </c>
      <c r="S6" s="5">
        <f t="shared" ref="S6:S37" si="7">R6*1000/$R$37</f>
        <v>2.0245652255568491</v>
      </c>
      <c r="T6" s="9">
        <v>9.1999999999999993</v>
      </c>
      <c r="U6" s="5">
        <f t="shared" ref="U6:U37" si="8">T6*1000/$T$37</f>
        <v>2.0253164556962027</v>
      </c>
      <c r="V6" s="9">
        <v>8.6</v>
      </c>
      <c r="W6" s="5">
        <f t="shared" ref="W6:W37" si="9">V6*1000/$V$37</f>
        <v>2.0240056483878561</v>
      </c>
      <c r="X6" s="9">
        <v>8.58</v>
      </c>
      <c r="Y6" s="5">
        <f t="shared" ref="Y6:Y37" si="10">X6*1000/$X$37</f>
        <v>2.0240145313863791</v>
      </c>
      <c r="Z6" s="9">
        <v>4.3099999999999996</v>
      </c>
      <c r="AA6" s="5">
        <f t="shared" ref="AA6:AA37" si="11">Z6*1000/$Z$37</f>
        <v>2.0226195504247029</v>
      </c>
      <c r="AB6" s="9">
        <v>9.1199999999999992</v>
      </c>
      <c r="AC6" s="5">
        <f t="shared" ref="AC6:AC37" si="12">AB6*1000/$AB$37</f>
        <v>2.0246420246420245</v>
      </c>
      <c r="AD6" s="9">
        <v>8.77</v>
      </c>
      <c r="AE6" s="5">
        <f t="shared" ref="AE6:AE37" si="13">AD6*1000/$AD$37</f>
        <v>2.024936504271531</v>
      </c>
      <c r="AF6" s="9">
        <v>5.54</v>
      </c>
      <c r="AG6" s="5">
        <f t="shared" ref="AG6:AG37" si="14">AF6*1000/$AF$37</f>
        <v>2.0241139934234562</v>
      </c>
      <c r="AH6" s="9">
        <v>10.74</v>
      </c>
      <c r="AI6" s="5">
        <f t="shared" ref="AI6:AI37" si="15">AH6*1000/$AH$37</f>
        <v>2.0244670222992966</v>
      </c>
      <c r="AJ6" s="9">
        <v>5.53</v>
      </c>
      <c r="AK6" s="5">
        <f t="shared" ref="AK6:AK37" si="16">AJ6*1000/$AJ$37</f>
        <v>2.025270097051822</v>
      </c>
      <c r="AL6" s="9">
        <v>9.1999999999999993</v>
      </c>
      <c r="AM6" s="5">
        <f t="shared" ref="AM6:AM37" si="17">AL6*1000/$AL$37</f>
        <v>2.0253164556962027</v>
      </c>
      <c r="AN6" s="9">
        <v>8.5500000000000007</v>
      </c>
      <c r="AO6" s="5">
        <f t="shared" ref="AO6:AO37" si="18">AN6*1000/$AN$37</f>
        <v>2.0248667850799289</v>
      </c>
      <c r="AP6" s="9">
        <v>5.44</v>
      </c>
      <c r="AQ6" s="5">
        <f t="shared" ref="AQ6:AQ37" si="19">AP6*1000/$AP$37</f>
        <v>2.0241107307635064</v>
      </c>
      <c r="AR6" s="9">
        <v>19.5</v>
      </c>
      <c r="AS6" s="5">
        <f t="shared" ref="AS6:AS37" si="20">AR6*1000/$AR$37</f>
        <v>2.0242284575379155</v>
      </c>
      <c r="AT6" s="9">
        <v>7.59</v>
      </c>
      <c r="AU6" s="5">
        <f t="shared" ref="AU6:AU37" si="21">AT6*1000/$AT$37</f>
        <v>2.0248099239695878</v>
      </c>
      <c r="AV6" s="9">
        <v>7.56</v>
      </c>
      <c r="AW6" s="5">
        <f t="shared" ref="AW6:AW37" si="22">AV6*1000/$AV$37</f>
        <v>2.0245842371655822</v>
      </c>
      <c r="AX6" s="9">
        <v>9.02</v>
      </c>
      <c r="AY6" s="5">
        <f t="shared" ref="AY6:AY37" si="23">AX6*1000/$AX$37</f>
        <v>2.0235558048233315</v>
      </c>
      <c r="AZ6" s="9">
        <v>8.9700000000000006</v>
      </c>
      <c r="BA6" s="5">
        <f t="shared" ref="BA6:BA37" si="24">AZ6*1000/$AZ$37</f>
        <v>2.0252878753668999</v>
      </c>
      <c r="BB6" s="9">
        <v>8.94</v>
      </c>
      <c r="BC6" s="5">
        <f t="shared" ref="BC6:BC37" si="25">BB6*1000/$BB$37</f>
        <v>2.0257409589413577</v>
      </c>
      <c r="BD6" s="9">
        <v>8.77</v>
      </c>
      <c r="BE6" s="5">
        <f t="shared" ref="BE6:BE37" si="26">BD6*1000/$BD$37</f>
        <v>2.023955136045787</v>
      </c>
      <c r="BF6" s="9">
        <v>5.5</v>
      </c>
      <c r="BG6" s="5">
        <f t="shared" ref="BG6:BG37" si="27">BF6*1000/$BF$37</f>
        <v>2.0261558298029101</v>
      </c>
      <c r="BH6" s="9">
        <v>8.77</v>
      </c>
      <c r="BI6" s="5">
        <f t="shared" ref="BI6:BI37" si="28">BH6*1000/$BH$37</f>
        <v>2.024936504271531</v>
      </c>
      <c r="BJ6" s="20">
        <v>240.42</v>
      </c>
      <c r="BK6" s="6">
        <v>240.41</v>
      </c>
      <c r="BL6" s="7"/>
      <c r="BM6" s="7"/>
    </row>
    <row r="7" spans="1:65" ht="20.25" x14ac:dyDescent="0.25">
      <c r="A7" s="13" t="s">
        <v>31</v>
      </c>
      <c r="B7" s="9">
        <v>4.0199999999999996</v>
      </c>
      <c r="C7" s="9">
        <f>B7*1000/B37</f>
        <v>0.408731812959442</v>
      </c>
      <c r="D7" s="9">
        <v>1.83</v>
      </c>
      <c r="E7" s="5">
        <f t="shared" si="0"/>
        <v>0.40818966767115528</v>
      </c>
      <c r="F7" s="9">
        <v>0.68</v>
      </c>
      <c r="G7" s="5">
        <f t="shared" si="1"/>
        <v>0.40840840840840842</v>
      </c>
      <c r="H7" s="9">
        <v>0.68</v>
      </c>
      <c r="I7" s="5">
        <f t="shared" si="2"/>
        <v>0.40840840840840842</v>
      </c>
      <c r="J7" s="9">
        <v>0.68</v>
      </c>
      <c r="K7" s="5">
        <f t="shared" si="3"/>
        <v>0.40840840840840842</v>
      </c>
      <c r="L7" s="9">
        <v>0.68</v>
      </c>
      <c r="M7" s="5">
        <f t="shared" si="4"/>
        <v>0.40840840840840842</v>
      </c>
      <c r="N7" s="9">
        <v>1.78</v>
      </c>
      <c r="O7" s="5">
        <f t="shared" si="5"/>
        <v>0.4091013560101126</v>
      </c>
      <c r="P7" s="9">
        <v>1.1200000000000001</v>
      </c>
      <c r="Q7" s="5">
        <f t="shared" si="6"/>
        <v>0.40920716112531969</v>
      </c>
      <c r="R7" s="9">
        <v>1.0900000000000001</v>
      </c>
      <c r="S7" s="5">
        <f t="shared" si="7"/>
        <v>0.40942042594748901</v>
      </c>
      <c r="T7" s="9">
        <v>1.86</v>
      </c>
      <c r="U7" s="5">
        <f t="shared" si="8"/>
        <v>0.40946615299944966</v>
      </c>
      <c r="V7" s="9">
        <v>1.74</v>
      </c>
      <c r="W7" s="5">
        <f t="shared" si="9"/>
        <v>0.40950811955754296</v>
      </c>
      <c r="X7" s="9">
        <v>1.73</v>
      </c>
      <c r="Y7" s="5">
        <f t="shared" si="10"/>
        <v>0.40810549409072677</v>
      </c>
      <c r="Z7" s="9">
        <v>0.87</v>
      </c>
      <c r="AA7" s="5">
        <f t="shared" si="11"/>
        <v>0.40827819231310714</v>
      </c>
      <c r="AB7" s="9">
        <v>1.84</v>
      </c>
      <c r="AC7" s="5">
        <f t="shared" si="12"/>
        <v>0.40848040848040851</v>
      </c>
      <c r="AD7" s="9">
        <v>1.77</v>
      </c>
      <c r="AE7" s="5">
        <f t="shared" si="13"/>
        <v>0.40868159778342183</v>
      </c>
      <c r="AF7" s="9">
        <v>1.1200000000000001</v>
      </c>
      <c r="AG7" s="5">
        <f t="shared" si="14"/>
        <v>0.40920716112531969</v>
      </c>
      <c r="AH7" s="9">
        <v>2.17</v>
      </c>
      <c r="AI7" s="5">
        <f t="shared" si="15"/>
        <v>0.40904035739194355</v>
      </c>
      <c r="AJ7" s="9">
        <v>1.1200000000000001</v>
      </c>
      <c r="AK7" s="5">
        <f t="shared" si="16"/>
        <v>0.41018128547885002</v>
      </c>
      <c r="AL7" s="9">
        <v>1.86</v>
      </c>
      <c r="AM7" s="5">
        <f t="shared" si="17"/>
        <v>0.40946615299944966</v>
      </c>
      <c r="AN7" s="9">
        <v>1.73</v>
      </c>
      <c r="AO7" s="5">
        <f t="shared" si="18"/>
        <v>0.40970988750740084</v>
      </c>
      <c r="AP7" s="9">
        <v>1.1000000000000001</v>
      </c>
      <c r="AQ7" s="5">
        <f t="shared" si="19"/>
        <v>0.40928709629409138</v>
      </c>
      <c r="AR7" s="9">
        <v>3.94</v>
      </c>
      <c r="AS7" s="5">
        <f t="shared" si="20"/>
        <v>0.40899795501022496</v>
      </c>
      <c r="AT7" s="9">
        <v>1.53</v>
      </c>
      <c r="AU7" s="5">
        <f t="shared" si="21"/>
        <v>0.40816326530612246</v>
      </c>
      <c r="AV7" s="9">
        <v>1.53</v>
      </c>
      <c r="AW7" s="5">
        <f t="shared" si="22"/>
        <v>0.4097372860930345</v>
      </c>
      <c r="AX7" s="9">
        <v>1.82</v>
      </c>
      <c r="AY7" s="5">
        <f t="shared" si="23"/>
        <v>0.40830061693774539</v>
      </c>
      <c r="AZ7" s="9">
        <v>1.81</v>
      </c>
      <c r="BA7" s="5">
        <f t="shared" si="24"/>
        <v>0.40867012869722286</v>
      </c>
      <c r="BB7" s="9">
        <v>1.8</v>
      </c>
      <c r="BC7" s="5">
        <f t="shared" si="25"/>
        <v>0.40786730716940089</v>
      </c>
      <c r="BD7" s="9">
        <v>1.77</v>
      </c>
      <c r="BE7" s="5">
        <f t="shared" si="26"/>
        <v>0.40848353372873919</v>
      </c>
      <c r="BF7" s="9">
        <v>1.1100000000000001</v>
      </c>
      <c r="BG7" s="5">
        <f t="shared" si="27"/>
        <v>0.40891508565113283</v>
      </c>
      <c r="BH7" s="9">
        <v>1.77</v>
      </c>
      <c r="BI7" s="5">
        <f t="shared" si="28"/>
        <v>0.40868159778342183</v>
      </c>
      <c r="BJ7" s="20">
        <v>48.56</v>
      </c>
      <c r="BK7" s="6">
        <v>48.55</v>
      </c>
      <c r="BL7" s="7"/>
      <c r="BM7" s="7"/>
    </row>
    <row r="8" spans="1:65" ht="20.25" x14ac:dyDescent="0.25">
      <c r="A8" s="13" t="s">
        <v>32</v>
      </c>
      <c r="B8" s="9">
        <v>2.34</v>
      </c>
      <c r="C8" s="9">
        <f>B8*1000/B37</f>
        <v>0.237918517991317</v>
      </c>
      <c r="D8" s="9">
        <v>2.14</v>
      </c>
      <c r="E8" s="5">
        <f t="shared" si="0"/>
        <v>0.47733655126572255</v>
      </c>
      <c r="F8" s="9">
        <v>2.2200000000000002</v>
      </c>
      <c r="G8" s="5">
        <f t="shared" si="1"/>
        <v>1.3333333333333333</v>
      </c>
      <c r="H8" s="9">
        <v>2.82</v>
      </c>
      <c r="I8" s="5">
        <f t="shared" si="2"/>
        <v>1.6936936936936937</v>
      </c>
      <c r="J8" s="9">
        <v>2.3199999999999998</v>
      </c>
      <c r="K8" s="5">
        <f t="shared" si="3"/>
        <v>1.3933933933933933</v>
      </c>
      <c r="L8" s="9">
        <v>1.98</v>
      </c>
      <c r="M8" s="5">
        <f t="shared" si="4"/>
        <v>1.1891891891891893</v>
      </c>
      <c r="N8" s="9">
        <v>2.77</v>
      </c>
      <c r="O8" s="5">
        <f t="shared" si="5"/>
        <v>0.63663525626292805</v>
      </c>
      <c r="P8" s="9">
        <v>2.39</v>
      </c>
      <c r="Q8" s="5">
        <f t="shared" si="6"/>
        <v>0.87321885275849476</v>
      </c>
      <c r="R8" s="9">
        <v>2.34</v>
      </c>
      <c r="S8" s="5">
        <f t="shared" si="7"/>
        <v>0.87893926304323322</v>
      </c>
      <c r="T8" s="9">
        <v>2.62</v>
      </c>
      <c r="U8" s="5">
        <f t="shared" si="8"/>
        <v>0.57677490368739681</v>
      </c>
      <c r="V8" s="9">
        <v>2.0699999999999998</v>
      </c>
      <c r="W8" s="5">
        <f t="shared" si="9"/>
        <v>0.48717345257707695</v>
      </c>
      <c r="X8" s="9">
        <v>8.93</v>
      </c>
      <c r="Y8" s="5">
        <f t="shared" si="10"/>
        <v>2.1065792267226531</v>
      </c>
      <c r="Z8" s="9">
        <v>2.39</v>
      </c>
      <c r="AA8" s="5">
        <f t="shared" si="11"/>
        <v>1.1215918156647426</v>
      </c>
      <c r="AB8" s="9">
        <v>2</v>
      </c>
      <c r="AC8" s="5">
        <f t="shared" si="12"/>
        <v>0.44400044400044403</v>
      </c>
      <c r="AD8" s="9">
        <v>2.0499999999999998</v>
      </c>
      <c r="AE8" s="5">
        <f t="shared" si="13"/>
        <v>0.47333179404294617</v>
      </c>
      <c r="AF8" s="9">
        <v>2</v>
      </c>
      <c r="AG8" s="5">
        <f t="shared" si="14"/>
        <v>0.73072707343807086</v>
      </c>
      <c r="AH8" s="9">
        <v>2.56</v>
      </c>
      <c r="AI8" s="5">
        <f t="shared" si="15"/>
        <v>0.48255452300616386</v>
      </c>
      <c r="AJ8" s="9">
        <v>1.96</v>
      </c>
      <c r="AK8" s="5">
        <f t="shared" si="16"/>
        <v>0.71781724958798754</v>
      </c>
      <c r="AL8" s="9">
        <v>2.3199999999999998</v>
      </c>
      <c r="AM8" s="5">
        <f t="shared" si="17"/>
        <v>0.51073197578425977</v>
      </c>
      <c r="AN8" s="9">
        <v>2.48</v>
      </c>
      <c r="AO8" s="5">
        <f t="shared" si="18"/>
        <v>0.58732978093546473</v>
      </c>
      <c r="AP8" s="9">
        <v>1.75</v>
      </c>
      <c r="AQ8" s="5">
        <f t="shared" si="19"/>
        <v>0.65113856228605449</v>
      </c>
      <c r="AR8" s="9">
        <v>1.1399999999999999</v>
      </c>
      <c r="AS8" s="5">
        <f t="shared" si="20"/>
        <v>0.11833950982529352</v>
      </c>
      <c r="AT8" s="9">
        <v>1.1399999999999999</v>
      </c>
      <c r="AU8" s="5">
        <f t="shared" si="21"/>
        <v>0.30412164865946378</v>
      </c>
      <c r="AV8" s="9">
        <v>1.08</v>
      </c>
      <c r="AW8" s="5">
        <f t="shared" si="22"/>
        <v>0.28922631959508316</v>
      </c>
      <c r="AX8" s="9">
        <v>2.37</v>
      </c>
      <c r="AY8" s="5">
        <f t="shared" si="23"/>
        <v>0.5316881660123387</v>
      </c>
      <c r="AZ8" s="9">
        <v>2.0499999999999998</v>
      </c>
      <c r="BA8" s="5">
        <f t="shared" si="24"/>
        <v>0.46285843305486568</v>
      </c>
      <c r="BB8" s="9">
        <v>2.63</v>
      </c>
      <c r="BC8" s="5">
        <f t="shared" si="25"/>
        <v>0.59593945436418017</v>
      </c>
      <c r="BD8" s="9">
        <v>2.2799999999999998</v>
      </c>
      <c r="BE8" s="5">
        <f t="shared" si="26"/>
        <v>0.52618217904040987</v>
      </c>
      <c r="BF8" s="9">
        <v>3.21</v>
      </c>
      <c r="BG8" s="5">
        <f t="shared" si="27"/>
        <v>1.1825382206667894</v>
      </c>
      <c r="BH8" s="9">
        <v>2.0499999999999998</v>
      </c>
      <c r="BI8" s="5">
        <f t="shared" si="28"/>
        <v>0.47333179404294617</v>
      </c>
      <c r="BJ8" s="20">
        <v>72.400000000000006</v>
      </c>
      <c r="BK8" s="6">
        <v>72.400000000000006</v>
      </c>
      <c r="BL8" s="7"/>
      <c r="BM8" s="7"/>
    </row>
    <row r="9" spans="1:65" ht="20.25" x14ac:dyDescent="0.25">
      <c r="A9" s="13" t="s">
        <v>33</v>
      </c>
      <c r="B9" s="9">
        <v>344.9</v>
      </c>
      <c r="C9" s="9">
        <f>B9*1000/B37</f>
        <v>35.067562758634715</v>
      </c>
      <c r="D9" s="9">
        <v>124.8</v>
      </c>
      <c r="E9" s="5">
        <f t="shared" si="0"/>
        <v>27.837197008393538</v>
      </c>
      <c r="F9" s="9">
        <v>70.8</v>
      </c>
      <c r="G9" s="5">
        <f t="shared" si="1"/>
        <v>42.522522522522522</v>
      </c>
      <c r="H9" s="9">
        <v>79.900000000000006</v>
      </c>
      <c r="I9" s="5">
        <f t="shared" si="2"/>
        <v>47.987987987987985</v>
      </c>
      <c r="J9" s="9">
        <v>80.8</v>
      </c>
      <c r="K9" s="5">
        <f t="shared" si="3"/>
        <v>48.528528528528525</v>
      </c>
      <c r="L9" s="9">
        <v>80.8</v>
      </c>
      <c r="M9" s="5">
        <f t="shared" si="4"/>
        <v>48.528528528528525</v>
      </c>
      <c r="N9" s="9">
        <v>229.2</v>
      </c>
      <c r="O9" s="5">
        <f t="shared" si="5"/>
        <v>52.677545391863937</v>
      </c>
      <c r="P9" s="9">
        <v>153.30000000000001</v>
      </c>
      <c r="Q9" s="5">
        <f t="shared" si="6"/>
        <v>56.010230179028135</v>
      </c>
      <c r="R9" s="9">
        <v>152.80000000000001</v>
      </c>
      <c r="S9" s="5">
        <f t="shared" si="7"/>
        <v>57.39398264658378</v>
      </c>
      <c r="T9" s="9">
        <v>226</v>
      </c>
      <c r="U9" s="5">
        <f t="shared" si="8"/>
        <v>49.752339020363237</v>
      </c>
      <c r="V9" s="9">
        <v>240.6</v>
      </c>
      <c r="W9" s="5">
        <f t="shared" si="9"/>
        <v>56.625088256060252</v>
      </c>
      <c r="X9" s="9">
        <v>191.7</v>
      </c>
      <c r="Y9" s="5">
        <f t="shared" si="10"/>
        <v>45.221863131325044</v>
      </c>
      <c r="Z9" s="9">
        <v>93</v>
      </c>
      <c r="AA9" s="5">
        <f t="shared" si="11"/>
        <v>43.643530902435586</v>
      </c>
      <c r="AB9" s="9">
        <v>251</v>
      </c>
      <c r="AC9" s="5">
        <f t="shared" si="12"/>
        <v>55.722055722055721</v>
      </c>
      <c r="AD9" s="9">
        <v>216.5</v>
      </c>
      <c r="AE9" s="5">
        <f t="shared" si="13"/>
        <v>49.988455322096513</v>
      </c>
      <c r="AF9" s="9">
        <v>148.6</v>
      </c>
      <c r="AG9" s="5">
        <f t="shared" si="14"/>
        <v>54.293021556448664</v>
      </c>
      <c r="AH9" s="9">
        <v>267.8</v>
      </c>
      <c r="AI9" s="5">
        <f t="shared" si="15"/>
        <v>50.479727055097918</v>
      </c>
      <c r="AJ9" s="9">
        <v>149.6</v>
      </c>
      <c r="AK9" s="5">
        <f t="shared" si="16"/>
        <v>54.788500274674966</v>
      </c>
      <c r="AL9" s="9">
        <v>266.2</v>
      </c>
      <c r="AM9" s="5">
        <f t="shared" si="17"/>
        <v>58.6020913593836</v>
      </c>
      <c r="AN9" s="9">
        <v>177</v>
      </c>
      <c r="AO9" s="5">
        <f t="shared" si="18"/>
        <v>41.918294849023091</v>
      </c>
      <c r="AP9" s="9">
        <v>154.5</v>
      </c>
      <c r="AQ9" s="5">
        <f t="shared" si="19"/>
        <v>57.486233070397383</v>
      </c>
      <c r="AR9" s="9">
        <v>351</v>
      </c>
      <c r="AS9" s="5">
        <f t="shared" si="20"/>
        <v>36.436112235682479</v>
      </c>
      <c r="AT9" s="9">
        <v>215.4</v>
      </c>
      <c r="AU9" s="5">
        <f t="shared" si="21"/>
        <v>57.462985194077632</v>
      </c>
      <c r="AV9" s="9">
        <v>125</v>
      </c>
      <c r="AW9" s="5">
        <f t="shared" si="22"/>
        <v>33.475268471653145</v>
      </c>
      <c r="AX9" s="9">
        <v>247.3</v>
      </c>
      <c r="AY9" s="5">
        <f t="shared" si="23"/>
        <v>55.479528883903534</v>
      </c>
      <c r="AZ9" s="9">
        <v>248.9</v>
      </c>
      <c r="BA9" s="5">
        <f t="shared" si="24"/>
        <v>56.197787310905397</v>
      </c>
      <c r="BB9" s="9">
        <v>260</v>
      </c>
      <c r="BC9" s="5">
        <f t="shared" si="25"/>
        <v>58.91416659113569</v>
      </c>
      <c r="BD9" s="9">
        <v>74.3</v>
      </c>
      <c r="BE9" s="5">
        <f t="shared" si="26"/>
        <v>17.147077150308093</v>
      </c>
      <c r="BF9" s="9">
        <v>158.30000000000001</v>
      </c>
      <c r="BG9" s="5">
        <f t="shared" si="27"/>
        <v>58.316448701418309</v>
      </c>
      <c r="BH9" s="9">
        <v>257.10000000000002</v>
      </c>
      <c r="BI9" s="5">
        <f t="shared" si="28"/>
        <v>59.362733779727556</v>
      </c>
      <c r="BJ9" s="20">
        <v>5637.1</v>
      </c>
      <c r="BK9" s="6">
        <v>5637.1</v>
      </c>
      <c r="BL9" s="7"/>
      <c r="BM9" s="7"/>
    </row>
    <row r="10" spans="1:65" ht="20.25" x14ac:dyDescent="0.25">
      <c r="A10" s="13" t="s">
        <v>34</v>
      </c>
      <c r="B10" s="9">
        <v>0.45</v>
      </c>
      <c r="C10" s="9">
        <f>B10*1000/B38</f>
        <v>18.072289156626507</v>
      </c>
      <c r="D10" s="9">
        <v>0.21</v>
      </c>
      <c r="E10" s="5">
        <f t="shared" si="0"/>
        <v>4.6841437273739128E-2</v>
      </c>
      <c r="F10" s="9">
        <v>0.08</v>
      </c>
      <c r="G10" s="5">
        <f t="shared" si="1"/>
        <v>4.8048048048048048E-2</v>
      </c>
      <c r="H10" s="9">
        <v>0.08</v>
      </c>
      <c r="I10" s="5">
        <f t="shared" si="2"/>
        <v>4.8048048048048048E-2</v>
      </c>
      <c r="J10" s="9">
        <v>0.08</v>
      </c>
      <c r="K10" s="5">
        <f t="shared" si="3"/>
        <v>4.8048048048048048E-2</v>
      </c>
      <c r="L10" s="9">
        <v>0.08</v>
      </c>
      <c r="M10" s="5">
        <f t="shared" si="4"/>
        <v>4.8048048048048048E-2</v>
      </c>
      <c r="N10" s="9">
        <v>0.2</v>
      </c>
      <c r="O10" s="5">
        <f t="shared" si="5"/>
        <v>4.5966444495518274E-2</v>
      </c>
      <c r="P10" s="9">
        <v>0.13</v>
      </c>
      <c r="Q10" s="5">
        <f t="shared" si="6"/>
        <v>4.7497259773474604E-2</v>
      </c>
      <c r="R10" s="9">
        <v>0.12</v>
      </c>
      <c r="S10" s="5">
        <f t="shared" si="7"/>
        <v>4.5073808361191445E-2</v>
      </c>
      <c r="T10" s="9">
        <v>0.21</v>
      </c>
      <c r="U10" s="5">
        <f t="shared" si="8"/>
        <v>4.6230049532195928E-2</v>
      </c>
      <c r="V10" s="9">
        <v>0.19</v>
      </c>
      <c r="W10" s="5">
        <f t="shared" si="9"/>
        <v>4.4716403859731704E-2</v>
      </c>
      <c r="X10" s="9">
        <v>0.19</v>
      </c>
      <c r="Y10" s="5">
        <f t="shared" si="10"/>
        <v>4.4820834611120283E-2</v>
      </c>
      <c r="Z10" s="9">
        <v>0.1</v>
      </c>
      <c r="AA10" s="5">
        <f t="shared" si="11"/>
        <v>4.6928527852081278E-2</v>
      </c>
      <c r="AB10" s="9">
        <v>0.21</v>
      </c>
      <c r="AC10" s="5">
        <f t="shared" si="12"/>
        <v>4.6620046620046623E-2</v>
      </c>
      <c r="AD10" s="9">
        <v>0.2</v>
      </c>
      <c r="AE10" s="5">
        <f t="shared" si="13"/>
        <v>4.6178711613945968E-2</v>
      </c>
      <c r="AF10" s="9">
        <v>0.13</v>
      </c>
      <c r="AG10" s="5">
        <f t="shared" si="14"/>
        <v>4.7497259773474604E-2</v>
      </c>
      <c r="AH10" s="9">
        <v>0.24</v>
      </c>
      <c r="AI10" s="5">
        <f t="shared" si="15"/>
        <v>4.5239486531827862E-2</v>
      </c>
      <c r="AJ10" s="9">
        <v>0.13</v>
      </c>
      <c r="AK10" s="5">
        <f t="shared" si="16"/>
        <v>4.7610327778795092E-2</v>
      </c>
      <c r="AL10" s="9">
        <v>0.21</v>
      </c>
      <c r="AM10" s="5">
        <f t="shared" si="17"/>
        <v>4.6230049532195928E-2</v>
      </c>
      <c r="AN10" s="9">
        <v>0.19</v>
      </c>
      <c r="AO10" s="5">
        <f t="shared" si="18"/>
        <v>4.4997039668442866E-2</v>
      </c>
      <c r="AP10" s="9">
        <v>0.12</v>
      </c>
      <c r="AQ10" s="5">
        <f t="shared" si="19"/>
        <v>4.464950141390088E-2</v>
      </c>
      <c r="AR10" s="9">
        <v>0.44</v>
      </c>
      <c r="AS10" s="5">
        <f t="shared" si="20"/>
        <v>4.5674898529060655E-2</v>
      </c>
      <c r="AT10" s="9">
        <v>0.17</v>
      </c>
      <c r="AU10" s="5">
        <f t="shared" si="21"/>
        <v>4.5351473922902494E-2</v>
      </c>
      <c r="AV10" s="9">
        <v>0.17</v>
      </c>
      <c r="AW10" s="5">
        <f t="shared" si="22"/>
        <v>4.5526365121448274E-2</v>
      </c>
      <c r="AX10" s="9">
        <v>0.2</v>
      </c>
      <c r="AY10" s="5">
        <f t="shared" si="23"/>
        <v>4.4868199663488505E-2</v>
      </c>
      <c r="AZ10" s="9">
        <v>0.2</v>
      </c>
      <c r="BA10" s="5">
        <f t="shared" si="24"/>
        <v>4.5156920298035676E-2</v>
      </c>
      <c r="BB10" s="9">
        <v>0.2</v>
      </c>
      <c r="BC10" s="5">
        <f t="shared" si="25"/>
        <v>4.5318589685488991E-2</v>
      </c>
      <c r="BD10" s="9">
        <v>0.2</v>
      </c>
      <c r="BE10" s="5">
        <f t="shared" si="26"/>
        <v>4.6156331494772794E-2</v>
      </c>
      <c r="BF10" s="9">
        <v>0.12</v>
      </c>
      <c r="BG10" s="5">
        <f t="shared" si="27"/>
        <v>4.420703628660895E-2</v>
      </c>
      <c r="BH10" s="9">
        <v>0.2</v>
      </c>
      <c r="BI10" s="5">
        <f t="shared" si="28"/>
        <v>4.6178711613945968E-2</v>
      </c>
      <c r="BJ10" s="20">
        <v>5.44</v>
      </c>
      <c r="BK10" s="6">
        <v>5.45</v>
      </c>
      <c r="BL10" s="7"/>
      <c r="BM10" s="7"/>
    </row>
    <row r="11" spans="1:65" ht="40.5" x14ac:dyDescent="0.25">
      <c r="A11" s="14" t="s">
        <v>35</v>
      </c>
      <c r="B11" s="10">
        <v>1360.64</v>
      </c>
      <c r="C11" s="9">
        <f>B11*1000/B37</f>
        <v>138.34250099132717</v>
      </c>
      <c r="D11" s="10">
        <v>608.79999999999995</v>
      </c>
      <c r="E11" s="5">
        <f t="shared" si="0"/>
        <v>135.7955572012018</v>
      </c>
      <c r="F11" s="10">
        <v>158.09</v>
      </c>
      <c r="G11" s="5">
        <f t="shared" si="1"/>
        <v>94.948948948948953</v>
      </c>
      <c r="H11" s="10">
        <v>155.27000000000001</v>
      </c>
      <c r="I11" s="5">
        <f t="shared" si="2"/>
        <v>93.25525525525525</v>
      </c>
      <c r="J11" s="10">
        <v>154.13999999999999</v>
      </c>
      <c r="K11" s="5">
        <f t="shared" si="3"/>
        <v>92.576576576576571</v>
      </c>
      <c r="L11" s="10">
        <v>150.97</v>
      </c>
      <c r="M11" s="5">
        <f t="shared" si="4"/>
        <v>90.672672672672675</v>
      </c>
      <c r="N11" s="10">
        <v>352.28</v>
      </c>
      <c r="O11" s="5">
        <f t="shared" si="5"/>
        <v>80.96529533440588</v>
      </c>
      <c r="P11" s="10">
        <v>227.75</v>
      </c>
      <c r="Q11" s="5">
        <f t="shared" si="6"/>
        <v>83.211545487760318</v>
      </c>
      <c r="R11" s="10">
        <v>222.18</v>
      </c>
      <c r="S11" s="5">
        <f t="shared" si="7"/>
        <v>83.454156180745969</v>
      </c>
      <c r="T11" s="10">
        <v>367.15</v>
      </c>
      <c r="U11" s="5">
        <f t="shared" si="8"/>
        <v>80.825536598789213</v>
      </c>
      <c r="V11" s="10">
        <v>339.66</v>
      </c>
      <c r="W11" s="5">
        <f t="shared" si="9"/>
        <v>79.938809131560362</v>
      </c>
      <c r="X11" s="10">
        <v>350.08</v>
      </c>
      <c r="Y11" s="5">
        <f t="shared" si="10"/>
        <v>82.583567266636777</v>
      </c>
      <c r="Z11" s="10">
        <v>185.3</v>
      </c>
      <c r="AA11" s="5">
        <f t="shared" si="11"/>
        <v>86.958562109906609</v>
      </c>
      <c r="AB11" s="10">
        <v>358.11</v>
      </c>
      <c r="AC11" s="5">
        <f t="shared" si="12"/>
        <v>79.500499500499501</v>
      </c>
      <c r="AD11" s="10">
        <v>354.82</v>
      </c>
      <c r="AE11" s="5">
        <f t="shared" si="13"/>
        <v>81.925652274301541</v>
      </c>
      <c r="AF11" s="10">
        <v>237.43</v>
      </c>
      <c r="AG11" s="5">
        <f t="shared" si="14"/>
        <v>86.748264523200589</v>
      </c>
      <c r="AH11" s="10">
        <v>427.14</v>
      </c>
      <c r="AI11" s="5">
        <f t="shared" si="15"/>
        <v>80.514976155020634</v>
      </c>
      <c r="AJ11" s="10">
        <v>237.03</v>
      </c>
      <c r="AK11" s="5">
        <f t="shared" si="16"/>
        <v>86.808276872367699</v>
      </c>
      <c r="AL11" s="10">
        <v>369.88</v>
      </c>
      <c r="AM11" s="5">
        <f t="shared" si="17"/>
        <v>81.426527242707763</v>
      </c>
      <c r="AN11" s="10">
        <v>346.63</v>
      </c>
      <c r="AO11" s="5">
        <f t="shared" si="18"/>
        <v>82.091178211959743</v>
      </c>
      <c r="AP11" s="10">
        <v>230.25</v>
      </c>
      <c r="AQ11" s="5">
        <f t="shared" si="19"/>
        <v>85.671230837922309</v>
      </c>
      <c r="AR11" s="10">
        <v>1351.85</v>
      </c>
      <c r="AS11" s="5">
        <f t="shared" si="20"/>
        <v>140.33093540116056</v>
      </c>
      <c r="AT11" s="10">
        <v>308.79000000000002</v>
      </c>
      <c r="AU11" s="5">
        <f t="shared" si="21"/>
        <v>82.376950780312129</v>
      </c>
      <c r="AV11" s="10">
        <v>552.92999999999995</v>
      </c>
      <c r="AW11" s="5">
        <f t="shared" si="22"/>
        <v>148.07584156824939</v>
      </c>
      <c r="AX11" s="10">
        <v>359.17</v>
      </c>
      <c r="AY11" s="5">
        <f t="shared" si="23"/>
        <v>80.576556365675827</v>
      </c>
      <c r="AZ11" s="10">
        <v>355.14</v>
      </c>
      <c r="BA11" s="5">
        <f t="shared" si="24"/>
        <v>80.185143373221948</v>
      </c>
      <c r="BB11" s="10">
        <v>355.57</v>
      </c>
      <c r="BC11" s="5">
        <f t="shared" si="25"/>
        <v>80.569654672346601</v>
      </c>
      <c r="BD11" s="10">
        <v>345.99</v>
      </c>
      <c r="BE11" s="5">
        <f t="shared" si="26"/>
        <v>79.848145669382191</v>
      </c>
      <c r="BF11" s="10">
        <v>220.22</v>
      </c>
      <c r="BG11" s="5">
        <f t="shared" si="27"/>
        <v>81.127279425308529</v>
      </c>
      <c r="BH11" s="10">
        <v>339.54</v>
      </c>
      <c r="BI11" s="5">
        <f t="shared" si="28"/>
        <v>78.397598706996078</v>
      </c>
      <c r="BJ11" s="10">
        <v>11382.84</v>
      </c>
      <c r="BK11" s="22">
        <v>11382.8</v>
      </c>
      <c r="BL11" s="11"/>
      <c r="BM11" s="11"/>
    </row>
    <row r="12" spans="1:65" ht="20.25" x14ac:dyDescent="0.25">
      <c r="A12" s="13" t="s">
        <v>36</v>
      </c>
      <c r="B12" s="9">
        <v>175.3</v>
      </c>
      <c r="C12" s="9">
        <f>B12*1000/B37</f>
        <v>17.823553933281143</v>
      </c>
      <c r="D12" s="9">
        <v>79.91</v>
      </c>
      <c r="E12" s="5">
        <f t="shared" si="0"/>
        <v>17.82428215497378</v>
      </c>
      <c r="F12" s="9">
        <v>29.68</v>
      </c>
      <c r="G12" s="5">
        <f t="shared" si="1"/>
        <v>17.825825825825827</v>
      </c>
      <c r="H12" s="9">
        <v>29.68</v>
      </c>
      <c r="I12" s="5">
        <f t="shared" si="2"/>
        <v>17.825825825825827</v>
      </c>
      <c r="J12" s="9">
        <v>29.68</v>
      </c>
      <c r="K12" s="5">
        <f t="shared" si="3"/>
        <v>17.825825825825827</v>
      </c>
      <c r="L12" s="9">
        <v>29.68</v>
      </c>
      <c r="M12" s="5">
        <f t="shared" si="4"/>
        <v>17.825825825825827</v>
      </c>
      <c r="N12" s="9">
        <v>77.55</v>
      </c>
      <c r="O12" s="5">
        <f t="shared" si="5"/>
        <v>17.82348885313721</v>
      </c>
      <c r="P12" s="9">
        <v>48.78</v>
      </c>
      <c r="Q12" s="5">
        <f t="shared" si="6"/>
        <v>17.822433321154548</v>
      </c>
      <c r="R12" s="9">
        <v>47.45</v>
      </c>
      <c r="S12" s="5">
        <f t="shared" si="7"/>
        <v>17.822935056154453</v>
      </c>
      <c r="T12" s="9">
        <v>80.959999999999994</v>
      </c>
      <c r="U12" s="5">
        <f t="shared" si="8"/>
        <v>17.822784810126581</v>
      </c>
      <c r="V12" s="9">
        <v>75.73</v>
      </c>
      <c r="W12" s="5">
        <f t="shared" si="9"/>
        <v>17.823017180513062</v>
      </c>
      <c r="X12" s="9">
        <v>75.56</v>
      </c>
      <c r="Y12" s="5">
        <f t="shared" si="10"/>
        <v>17.824538227453939</v>
      </c>
      <c r="Z12" s="9">
        <v>37.979999999999997</v>
      </c>
      <c r="AA12" s="5">
        <f t="shared" si="11"/>
        <v>17.82345487822047</v>
      </c>
      <c r="AB12" s="9">
        <v>80.290000000000006</v>
      </c>
      <c r="AC12" s="5">
        <f t="shared" si="12"/>
        <v>17.824397824397824</v>
      </c>
      <c r="AD12" s="9">
        <v>77.2</v>
      </c>
      <c r="AE12" s="5">
        <f t="shared" si="13"/>
        <v>17.824982682983144</v>
      </c>
      <c r="AF12" s="9">
        <v>48.78</v>
      </c>
      <c r="AG12" s="5">
        <f t="shared" si="14"/>
        <v>17.822433321154548</v>
      </c>
      <c r="AH12" s="9">
        <v>94.56</v>
      </c>
      <c r="AI12" s="5">
        <f t="shared" si="15"/>
        <v>17.824357693540176</v>
      </c>
      <c r="AJ12" s="9">
        <v>48.67</v>
      </c>
      <c r="AK12" s="5">
        <f t="shared" si="16"/>
        <v>17.824574253799671</v>
      </c>
      <c r="AL12" s="9">
        <v>80.959999999999994</v>
      </c>
      <c r="AM12" s="5">
        <f t="shared" si="17"/>
        <v>17.822784810126581</v>
      </c>
      <c r="AN12" s="9">
        <v>75.260000000000005</v>
      </c>
      <c r="AO12" s="5">
        <f t="shared" si="18"/>
        <v>17.823564239194791</v>
      </c>
      <c r="AP12" s="9">
        <v>47.9</v>
      </c>
      <c r="AQ12" s="5">
        <f t="shared" si="19"/>
        <v>17.822592647715435</v>
      </c>
      <c r="AR12" s="9">
        <v>171.7</v>
      </c>
      <c r="AS12" s="5">
        <f t="shared" si="20"/>
        <v>17.823591085090261</v>
      </c>
      <c r="AT12" s="9">
        <v>66.81</v>
      </c>
      <c r="AU12" s="5">
        <f t="shared" si="21"/>
        <v>17.823129251700681</v>
      </c>
      <c r="AV12" s="9">
        <v>66.56</v>
      </c>
      <c r="AW12" s="5">
        <f t="shared" si="22"/>
        <v>17.824910955785867</v>
      </c>
      <c r="AX12" s="9">
        <v>79.45</v>
      </c>
      <c r="AY12" s="5">
        <f t="shared" si="23"/>
        <v>17.823892316320809</v>
      </c>
      <c r="AZ12" s="9">
        <v>78.94</v>
      </c>
      <c r="BA12" s="5">
        <f t="shared" si="24"/>
        <v>17.82343644163468</v>
      </c>
      <c r="BB12" s="9">
        <v>78.66</v>
      </c>
      <c r="BC12" s="5">
        <f t="shared" si="25"/>
        <v>17.823801323302821</v>
      </c>
      <c r="BD12" s="9">
        <v>77.23</v>
      </c>
      <c r="BE12" s="5">
        <f t="shared" si="26"/>
        <v>17.823267406706513</v>
      </c>
      <c r="BF12" s="9">
        <v>48.38</v>
      </c>
      <c r="BG12" s="5">
        <f t="shared" si="27"/>
        <v>17.822803462884508</v>
      </c>
      <c r="BH12" s="9">
        <v>77.2</v>
      </c>
      <c r="BI12" s="5">
        <f t="shared" si="28"/>
        <v>17.824982682983144</v>
      </c>
      <c r="BJ12" s="20">
        <v>2116.5</v>
      </c>
      <c r="BK12" s="6">
        <v>2116.4899999999998</v>
      </c>
      <c r="BL12" s="7"/>
      <c r="BM12" s="7"/>
    </row>
    <row r="13" spans="1:65" ht="20.25" x14ac:dyDescent="0.25">
      <c r="A13" s="13" t="s">
        <v>31</v>
      </c>
      <c r="B13" s="9">
        <v>35.409999999999997</v>
      </c>
      <c r="C13" s="9">
        <f>B13*1000/B37</f>
        <v>3.6002968897745875</v>
      </c>
      <c r="D13" s="9">
        <v>16.14</v>
      </c>
      <c r="E13" s="5">
        <f t="shared" si="0"/>
        <v>3.6000990361816645</v>
      </c>
      <c r="F13" s="9">
        <v>5.99</v>
      </c>
      <c r="G13" s="5">
        <f t="shared" si="1"/>
        <v>3.5975975975975976</v>
      </c>
      <c r="H13" s="9">
        <v>5.99</v>
      </c>
      <c r="I13" s="5">
        <f t="shared" si="2"/>
        <v>3.5975975975975976</v>
      </c>
      <c r="J13" s="9">
        <v>5.99</v>
      </c>
      <c r="K13" s="5">
        <f t="shared" si="3"/>
        <v>3.5975975975975976</v>
      </c>
      <c r="L13" s="9">
        <v>5.99</v>
      </c>
      <c r="M13" s="5">
        <f t="shared" si="4"/>
        <v>3.5975975975975976</v>
      </c>
      <c r="N13" s="9">
        <v>15.67</v>
      </c>
      <c r="O13" s="5">
        <f t="shared" si="5"/>
        <v>3.6014709262238567</v>
      </c>
      <c r="P13" s="9">
        <v>9.85</v>
      </c>
      <c r="Q13" s="5">
        <f t="shared" si="6"/>
        <v>3.5988308366824993</v>
      </c>
      <c r="R13" s="9">
        <v>9.59</v>
      </c>
      <c r="S13" s="5">
        <f t="shared" si="7"/>
        <v>3.60214851819855</v>
      </c>
      <c r="T13" s="9">
        <v>16.350000000000001</v>
      </c>
      <c r="U13" s="5">
        <f t="shared" si="8"/>
        <v>3.5993395707209692</v>
      </c>
      <c r="V13" s="9">
        <v>15.3</v>
      </c>
      <c r="W13" s="5">
        <f t="shared" si="9"/>
        <v>3.600847258178395</v>
      </c>
      <c r="X13" s="9">
        <v>15.26</v>
      </c>
      <c r="Y13" s="5">
        <f t="shared" si="10"/>
        <v>3.5998207166615552</v>
      </c>
      <c r="Z13" s="9">
        <v>7.67</v>
      </c>
      <c r="AA13" s="5">
        <f t="shared" si="11"/>
        <v>3.5994180862546341</v>
      </c>
      <c r="AB13" s="9">
        <v>16.22</v>
      </c>
      <c r="AC13" s="5">
        <f t="shared" si="12"/>
        <v>3.6008436008436004</v>
      </c>
      <c r="AD13" s="9">
        <v>15.59</v>
      </c>
      <c r="AE13" s="5">
        <f t="shared" si="13"/>
        <v>3.5996305703070886</v>
      </c>
      <c r="AF13" s="9">
        <v>9.85</v>
      </c>
      <c r="AG13" s="5">
        <f t="shared" si="14"/>
        <v>3.5988308366824993</v>
      </c>
      <c r="AH13" s="9">
        <v>19.100000000000001</v>
      </c>
      <c r="AI13" s="5">
        <f t="shared" si="15"/>
        <v>3.6003091364913007</v>
      </c>
      <c r="AJ13" s="9">
        <v>9.83</v>
      </c>
      <c r="AK13" s="5">
        <f t="shared" si="16"/>
        <v>3.6000732466581211</v>
      </c>
      <c r="AL13" s="9">
        <v>16.350000000000001</v>
      </c>
      <c r="AM13" s="5">
        <f t="shared" si="17"/>
        <v>3.5993395707209692</v>
      </c>
      <c r="AN13" s="9">
        <v>15.2</v>
      </c>
      <c r="AO13" s="5">
        <f t="shared" si="18"/>
        <v>3.5997631734754294</v>
      </c>
      <c r="AP13" s="9">
        <v>9.68</v>
      </c>
      <c r="AQ13" s="5">
        <f t="shared" si="19"/>
        <v>3.6017264473880042</v>
      </c>
      <c r="AR13" s="9">
        <v>34.68</v>
      </c>
      <c r="AS13" s="5">
        <f t="shared" si="20"/>
        <v>3.6000124567905081</v>
      </c>
      <c r="AT13" s="9">
        <v>13.5</v>
      </c>
      <c r="AU13" s="5">
        <f t="shared" si="21"/>
        <v>3.6014405762304924</v>
      </c>
      <c r="AV13" s="9">
        <v>13.44</v>
      </c>
      <c r="AW13" s="5">
        <f t="shared" si="22"/>
        <v>3.5992608660721461</v>
      </c>
      <c r="AX13" s="9">
        <v>16.05</v>
      </c>
      <c r="AY13" s="5">
        <f t="shared" si="23"/>
        <v>3.6006730229949522</v>
      </c>
      <c r="AZ13" s="9">
        <v>15.95</v>
      </c>
      <c r="BA13" s="5">
        <f t="shared" si="24"/>
        <v>3.6012643937683451</v>
      </c>
      <c r="BB13" s="9">
        <v>15.89</v>
      </c>
      <c r="BC13" s="5">
        <f t="shared" si="25"/>
        <v>3.6005619505121</v>
      </c>
      <c r="BD13" s="9">
        <v>15.6</v>
      </c>
      <c r="BE13" s="5">
        <f t="shared" si="26"/>
        <v>3.6001938565922775</v>
      </c>
      <c r="BF13" s="9">
        <v>9.77</v>
      </c>
      <c r="BG13" s="5">
        <f t="shared" si="27"/>
        <v>3.5991895376680789</v>
      </c>
      <c r="BH13" s="9">
        <v>15.59</v>
      </c>
      <c r="BI13" s="5">
        <f t="shared" si="28"/>
        <v>3.5996305703070886</v>
      </c>
      <c r="BJ13" s="20">
        <v>427.53</v>
      </c>
      <c r="BK13" s="6">
        <v>427.49</v>
      </c>
      <c r="BL13" s="7"/>
      <c r="BM13" s="7"/>
    </row>
    <row r="14" spans="1:65" ht="40.5" x14ac:dyDescent="0.25">
      <c r="A14" s="13" t="s">
        <v>37</v>
      </c>
      <c r="B14" s="9">
        <v>3.48</v>
      </c>
      <c r="C14" s="9">
        <f>B14*1000/$B$37</f>
        <v>0.35382753957683044</v>
      </c>
      <c r="D14" s="9">
        <v>22.11</v>
      </c>
      <c r="E14" s="5">
        <f t="shared" si="0"/>
        <v>4.9317341815351057</v>
      </c>
      <c r="F14" s="9">
        <v>15.24</v>
      </c>
      <c r="G14" s="5">
        <f t="shared" si="1"/>
        <v>9.1531531531531538</v>
      </c>
      <c r="H14" s="9">
        <v>12.42</v>
      </c>
      <c r="I14" s="5">
        <f t="shared" si="2"/>
        <v>7.4594594594594597</v>
      </c>
      <c r="J14" s="9">
        <v>11.29</v>
      </c>
      <c r="K14" s="5">
        <f t="shared" si="3"/>
        <v>6.7807807807807805</v>
      </c>
      <c r="L14" s="9">
        <v>10.85</v>
      </c>
      <c r="M14" s="5">
        <f t="shared" si="4"/>
        <v>6.5165165165165169</v>
      </c>
      <c r="N14" s="9">
        <v>15.17</v>
      </c>
      <c r="O14" s="5">
        <f t="shared" si="5"/>
        <v>3.4865548149850607</v>
      </c>
      <c r="P14" s="9">
        <v>12.5</v>
      </c>
      <c r="Q14" s="5">
        <f t="shared" si="6"/>
        <v>4.5670442089879426</v>
      </c>
      <c r="R14" s="9">
        <v>13.6</v>
      </c>
      <c r="S14" s="5">
        <f t="shared" si="7"/>
        <v>5.1083649476016975</v>
      </c>
      <c r="T14" s="9">
        <v>13.14</v>
      </c>
      <c r="U14" s="5">
        <f t="shared" si="8"/>
        <v>2.8926802421574025</v>
      </c>
      <c r="V14" s="9">
        <v>13.49</v>
      </c>
      <c r="W14" s="5">
        <f t="shared" si="9"/>
        <v>3.174864674040951</v>
      </c>
      <c r="X14" s="9">
        <v>16.04</v>
      </c>
      <c r="Y14" s="5">
        <f t="shared" si="10"/>
        <v>3.7838220376966807</v>
      </c>
      <c r="Z14" s="9">
        <v>10.74</v>
      </c>
      <c r="AA14" s="5">
        <f t="shared" si="11"/>
        <v>5.0401238913135291</v>
      </c>
      <c r="AB14" s="9">
        <v>11.74</v>
      </c>
      <c r="AC14" s="5">
        <f t="shared" si="12"/>
        <v>2.6062826062826061</v>
      </c>
      <c r="AD14" s="9">
        <v>10.92</v>
      </c>
      <c r="AE14" s="5">
        <f t="shared" si="13"/>
        <v>2.52135765412145</v>
      </c>
      <c r="AF14" s="9">
        <v>14.04</v>
      </c>
      <c r="AG14" s="5">
        <f t="shared" si="14"/>
        <v>5.1297040555352575</v>
      </c>
      <c r="AH14" s="9">
        <v>14.95</v>
      </c>
      <c r="AI14" s="5">
        <f t="shared" si="15"/>
        <v>2.818043015211777</v>
      </c>
      <c r="AJ14" s="9">
        <v>13.67</v>
      </c>
      <c r="AK14" s="5">
        <f t="shared" si="16"/>
        <v>5.0064090825856074</v>
      </c>
      <c r="AL14" s="9">
        <v>11.21</v>
      </c>
      <c r="AM14" s="5">
        <f t="shared" si="17"/>
        <v>2.4678040726472208</v>
      </c>
      <c r="AN14" s="9">
        <v>13.73</v>
      </c>
      <c r="AO14" s="5">
        <f t="shared" si="18"/>
        <v>3.2516281823564239</v>
      </c>
      <c r="AP14" s="9">
        <v>11.4</v>
      </c>
      <c r="AQ14" s="5">
        <f t="shared" si="19"/>
        <v>4.2417026343205837</v>
      </c>
      <c r="AR14" s="9">
        <v>16.57</v>
      </c>
      <c r="AS14" s="5">
        <f t="shared" si="20"/>
        <v>1.7200751559693979</v>
      </c>
      <c r="AT14" s="9">
        <v>10.95</v>
      </c>
      <c r="AU14" s="5">
        <f t="shared" si="21"/>
        <v>2.9211684673869547</v>
      </c>
      <c r="AV14" s="9">
        <v>15.23</v>
      </c>
      <c r="AW14" s="5">
        <f t="shared" si="22"/>
        <v>4.0786267105862191</v>
      </c>
      <c r="AX14" s="9">
        <v>14.79</v>
      </c>
      <c r="AY14" s="5">
        <f t="shared" si="23"/>
        <v>3.3180033651149747</v>
      </c>
      <c r="AZ14" s="9">
        <v>12.72</v>
      </c>
      <c r="BA14" s="5">
        <f t="shared" si="24"/>
        <v>2.8719801309550688</v>
      </c>
      <c r="BB14" s="9">
        <v>8.81</v>
      </c>
      <c r="BC14" s="5">
        <f t="shared" si="25"/>
        <v>1.9962838756457899</v>
      </c>
      <c r="BD14" s="9">
        <v>10.9</v>
      </c>
      <c r="BE14" s="5">
        <f t="shared" si="26"/>
        <v>2.5155200664651169</v>
      </c>
      <c r="BF14" s="9">
        <v>6.5</v>
      </c>
      <c r="BG14" s="5">
        <f t="shared" si="27"/>
        <v>2.3945477988579849</v>
      </c>
      <c r="BH14" s="9">
        <v>3.78</v>
      </c>
      <c r="BI14" s="5">
        <f t="shared" si="28"/>
        <v>0.87277764950357883</v>
      </c>
      <c r="BJ14" s="20">
        <v>371.98</v>
      </c>
      <c r="BK14" s="6">
        <v>371.98</v>
      </c>
      <c r="BL14" s="7"/>
      <c r="BM14" s="7"/>
    </row>
    <row r="15" spans="1:65" ht="20.25" x14ac:dyDescent="0.25">
      <c r="A15" s="13" t="s">
        <v>38</v>
      </c>
      <c r="B15" s="9">
        <v>2.15</v>
      </c>
      <c r="C15" s="9">
        <f t="shared" ref="C15:C20" si="29">B15*1000/$B$37</f>
        <v>0.21860034772706477</v>
      </c>
      <c r="D15" s="9">
        <v>0.98</v>
      </c>
      <c r="E15" s="5">
        <f t="shared" si="0"/>
        <v>0.21859337394411593</v>
      </c>
      <c r="F15" s="9">
        <v>0.36</v>
      </c>
      <c r="G15" s="5">
        <f t="shared" si="1"/>
        <v>0.21621621621621623</v>
      </c>
      <c r="H15" s="9">
        <v>0.36</v>
      </c>
      <c r="I15" s="5">
        <f t="shared" si="2"/>
        <v>0.21621621621621623</v>
      </c>
      <c r="J15" s="9">
        <v>0.36</v>
      </c>
      <c r="K15" s="5">
        <f t="shared" si="3"/>
        <v>0.21621621621621623</v>
      </c>
      <c r="L15" s="9">
        <v>0.36</v>
      </c>
      <c r="M15" s="5">
        <f t="shared" si="4"/>
        <v>0.21621621621621623</v>
      </c>
      <c r="N15" s="9">
        <v>0.95</v>
      </c>
      <c r="O15" s="5">
        <f t="shared" si="5"/>
        <v>0.2183406113537118</v>
      </c>
      <c r="P15" s="9">
        <v>0.6</v>
      </c>
      <c r="Q15" s="5">
        <f t="shared" si="6"/>
        <v>0.21921812203142127</v>
      </c>
      <c r="R15" s="9">
        <v>0.57999999999999996</v>
      </c>
      <c r="S15" s="5">
        <f t="shared" si="7"/>
        <v>0.21785674041242534</v>
      </c>
      <c r="T15" s="9">
        <v>0.99</v>
      </c>
      <c r="U15" s="5">
        <f t="shared" si="8"/>
        <v>0.21794166208035223</v>
      </c>
      <c r="V15" s="9">
        <v>0.93</v>
      </c>
      <c r="W15" s="5">
        <f t="shared" si="9"/>
        <v>0.21887502941868675</v>
      </c>
      <c r="X15" s="9">
        <v>0.93</v>
      </c>
      <c r="Y15" s="5">
        <f t="shared" si="10"/>
        <v>0.21938619046495716</v>
      </c>
      <c r="Z15" s="9">
        <v>0.47</v>
      </c>
      <c r="AA15" s="5">
        <f t="shared" si="11"/>
        <v>0.220564080904782</v>
      </c>
      <c r="AB15" s="9">
        <v>0.99</v>
      </c>
      <c r="AC15" s="5">
        <f t="shared" si="12"/>
        <v>0.21978021978021978</v>
      </c>
      <c r="AD15" s="9">
        <v>0.95</v>
      </c>
      <c r="AE15" s="5">
        <f t="shared" si="13"/>
        <v>0.21934888016624335</v>
      </c>
      <c r="AF15" s="9">
        <v>0.6</v>
      </c>
      <c r="AG15" s="5">
        <f t="shared" si="14"/>
        <v>0.21921812203142127</v>
      </c>
      <c r="AH15" s="9">
        <v>1.1599999999999999</v>
      </c>
      <c r="AI15" s="5">
        <f t="shared" si="15"/>
        <v>0.218657518237168</v>
      </c>
      <c r="AJ15" s="9">
        <v>0.6</v>
      </c>
      <c r="AK15" s="5">
        <f t="shared" si="16"/>
        <v>0.21973997436366965</v>
      </c>
      <c r="AL15" s="9">
        <v>0.99</v>
      </c>
      <c r="AM15" s="5">
        <f t="shared" si="17"/>
        <v>0.21794166208035223</v>
      </c>
      <c r="AN15" s="9">
        <v>0.92</v>
      </c>
      <c r="AO15" s="5">
        <f t="shared" si="18"/>
        <v>0.21788040260509178</v>
      </c>
      <c r="AP15" s="9">
        <v>0.59</v>
      </c>
      <c r="AQ15" s="5">
        <f t="shared" si="19"/>
        <v>0.21952671528501266</v>
      </c>
      <c r="AR15" s="9">
        <v>2.11</v>
      </c>
      <c r="AS15" s="5">
        <f t="shared" si="20"/>
        <v>0.21903189976435905</v>
      </c>
      <c r="AT15" s="9">
        <v>0.82</v>
      </c>
      <c r="AU15" s="5">
        <f t="shared" si="21"/>
        <v>0.21875416833400027</v>
      </c>
      <c r="AV15" s="9">
        <v>0.82</v>
      </c>
      <c r="AW15" s="5">
        <f t="shared" si="22"/>
        <v>0.21959776117404461</v>
      </c>
      <c r="AX15" s="9">
        <v>0.98</v>
      </c>
      <c r="AY15" s="5">
        <f t="shared" si="23"/>
        <v>0.21985417835109367</v>
      </c>
      <c r="AZ15" s="9">
        <v>0.97</v>
      </c>
      <c r="BA15" s="5">
        <f t="shared" si="24"/>
        <v>0.21901106344547303</v>
      </c>
      <c r="BB15" s="9">
        <v>0.97</v>
      </c>
      <c r="BC15" s="5">
        <f t="shared" si="25"/>
        <v>0.2197951599746216</v>
      </c>
      <c r="BD15" s="9">
        <v>0.95</v>
      </c>
      <c r="BE15" s="5">
        <f t="shared" si="26"/>
        <v>0.21924257460017077</v>
      </c>
      <c r="BF15" s="9">
        <v>0.59</v>
      </c>
      <c r="BG15" s="5">
        <f t="shared" si="27"/>
        <v>0.217351261742494</v>
      </c>
      <c r="BH15" s="9">
        <v>0.95</v>
      </c>
      <c r="BI15" s="5">
        <f t="shared" si="28"/>
        <v>0.21934888016624335</v>
      </c>
      <c r="BJ15" s="20">
        <v>25.99</v>
      </c>
      <c r="BK15" s="6">
        <v>25.98</v>
      </c>
      <c r="BL15" s="7"/>
      <c r="BM15" s="7"/>
    </row>
    <row r="16" spans="1:65" ht="20.25" x14ac:dyDescent="0.25">
      <c r="A16" s="13" t="s">
        <v>39</v>
      </c>
      <c r="B16" s="9">
        <v>0.12</v>
      </c>
      <c r="C16" s="9">
        <f t="shared" si="29"/>
        <v>1.2200949640580359E-2</v>
      </c>
      <c r="D16" s="9">
        <v>0.06</v>
      </c>
      <c r="E16" s="5">
        <f t="shared" si="0"/>
        <v>1.3383267792496894E-2</v>
      </c>
      <c r="F16" s="9">
        <v>0.02</v>
      </c>
      <c r="G16" s="5">
        <f t="shared" si="1"/>
        <v>1.2012012012012012E-2</v>
      </c>
      <c r="H16" s="9">
        <v>0.02</v>
      </c>
      <c r="I16" s="5">
        <f t="shared" si="2"/>
        <v>1.2012012012012012E-2</v>
      </c>
      <c r="J16" s="9">
        <v>0.02</v>
      </c>
      <c r="K16" s="5">
        <f t="shared" si="3"/>
        <v>1.2012012012012012E-2</v>
      </c>
      <c r="L16" s="9">
        <v>0.02</v>
      </c>
      <c r="M16" s="5">
        <f t="shared" si="4"/>
        <v>1.2012012012012012E-2</v>
      </c>
      <c r="N16" s="9">
        <v>0.05</v>
      </c>
      <c r="O16" s="5">
        <f t="shared" si="5"/>
        <v>1.1491611123879569E-2</v>
      </c>
      <c r="P16" s="9">
        <v>0.03</v>
      </c>
      <c r="Q16" s="5">
        <f t="shared" si="6"/>
        <v>1.0960906101571063E-2</v>
      </c>
      <c r="R16" s="9">
        <v>0.03</v>
      </c>
      <c r="S16" s="5">
        <f t="shared" si="7"/>
        <v>1.1268452090297861E-2</v>
      </c>
      <c r="T16" s="9">
        <v>0.06</v>
      </c>
      <c r="U16" s="5">
        <f t="shared" si="8"/>
        <v>1.3208585580627407E-2</v>
      </c>
      <c r="V16" s="9">
        <v>0.05</v>
      </c>
      <c r="W16" s="5">
        <f t="shared" si="9"/>
        <v>1.1767474699929396E-2</v>
      </c>
      <c r="X16" s="9">
        <v>0.05</v>
      </c>
      <c r="Y16" s="5">
        <f t="shared" si="10"/>
        <v>1.17949564766106E-2</v>
      </c>
      <c r="Z16" s="9">
        <v>0.03</v>
      </c>
      <c r="AA16" s="5">
        <f t="shared" si="11"/>
        <v>1.4078558355624384E-2</v>
      </c>
      <c r="AB16" s="9">
        <v>0.06</v>
      </c>
      <c r="AC16" s="5">
        <f t="shared" si="12"/>
        <v>1.332001332001332E-2</v>
      </c>
      <c r="AD16" s="9">
        <v>0.05</v>
      </c>
      <c r="AE16" s="5">
        <f t="shared" si="13"/>
        <v>1.1544677903486492E-2</v>
      </c>
      <c r="AF16" s="9">
        <v>0.03</v>
      </c>
      <c r="AG16" s="5">
        <f t="shared" si="14"/>
        <v>1.0960906101571063E-2</v>
      </c>
      <c r="AH16" s="9">
        <v>7.0000000000000007E-2</v>
      </c>
      <c r="AI16" s="5">
        <f t="shared" si="15"/>
        <v>1.3194850238449792E-2</v>
      </c>
      <c r="AJ16" s="9">
        <v>0.03</v>
      </c>
      <c r="AK16" s="5">
        <f t="shared" si="16"/>
        <v>1.0986998718183483E-2</v>
      </c>
      <c r="AL16" s="9">
        <v>0.06</v>
      </c>
      <c r="AM16" s="5">
        <f t="shared" si="17"/>
        <v>1.3208585580627407E-2</v>
      </c>
      <c r="AN16" s="9">
        <v>0.05</v>
      </c>
      <c r="AO16" s="5">
        <f t="shared" si="18"/>
        <v>1.1841326228537596E-2</v>
      </c>
      <c r="AP16" s="9">
        <v>0.03</v>
      </c>
      <c r="AQ16" s="5">
        <f t="shared" si="19"/>
        <v>1.116237535347522E-2</v>
      </c>
      <c r="AR16" s="9">
        <v>0.12</v>
      </c>
      <c r="AS16" s="5">
        <f t="shared" si="20"/>
        <v>1.2456790507925634E-2</v>
      </c>
      <c r="AT16" s="9">
        <v>0.05</v>
      </c>
      <c r="AU16" s="5">
        <f t="shared" si="21"/>
        <v>1.3338668800853675E-2</v>
      </c>
      <c r="AV16" s="9">
        <v>0.05</v>
      </c>
      <c r="AW16" s="5">
        <f t="shared" si="22"/>
        <v>1.3390107388661258E-2</v>
      </c>
      <c r="AX16" s="9">
        <v>0.06</v>
      </c>
      <c r="AY16" s="5">
        <f t="shared" si="23"/>
        <v>1.346045989904655E-2</v>
      </c>
      <c r="AZ16" s="9">
        <v>0.06</v>
      </c>
      <c r="BA16" s="5">
        <f t="shared" si="24"/>
        <v>1.3547076089410703E-2</v>
      </c>
      <c r="BB16" s="9">
        <v>0.06</v>
      </c>
      <c r="BC16" s="5">
        <f t="shared" si="25"/>
        <v>1.3595576905646696E-2</v>
      </c>
      <c r="BD16" s="9">
        <v>0.05</v>
      </c>
      <c r="BE16" s="5">
        <f t="shared" si="26"/>
        <v>1.1539082873693199E-2</v>
      </c>
      <c r="BF16" s="9">
        <v>0.03</v>
      </c>
      <c r="BG16" s="5">
        <f t="shared" si="27"/>
        <v>1.1051759071652238E-2</v>
      </c>
      <c r="BH16" s="9">
        <v>0.05</v>
      </c>
      <c r="BI16" s="5">
        <f t="shared" si="28"/>
        <v>1.1544677903486492E-2</v>
      </c>
      <c r="BJ16" s="20">
        <v>1.5</v>
      </c>
      <c r="BK16" s="6">
        <v>1.47</v>
      </c>
      <c r="BL16" s="7"/>
      <c r="BM16" s="7"/>
    </row>
    <row r="17" spans="1:65" ht="20.25" x14ac:dyDescent="0.25">
      <c r="A17" s="13" t="s">
        <v>40</v>
      </c>
      <c r="B17" s="9">
        <v>71.2</v>
      </c>
      <c r="C17" s="9">
        <f t="shared" si="29"/>
        <v>7.2392301200776803</v>
      </c>
      <c r="D17" s="9">
        <v>26.8</v>
      </c>
      <c r="E17" s="5">
        <f t="shared" si="0"/>
        <v>5.9778596139819458</v>
      </c>
      <c r="F17" s="9">
        <v>16</v>
      </c>
      <c r="G17" s="5">
        <f t="shared" si="1"/>
        <v>9.6096096096096097</v>
      </c>
      <c r="H17" s="9">
        <v>16</v>
      </c>
      <c r="I17" s="5">
        <f t="shared" si="2"/>
        <v>9.6096096096096097</v>
      </c>
      <c r="J17" s="9">
        <v>16</v>
      </c>
      <c r="K17" s="5">
        <f t="shared" si="3"/>
        <v>9.6096096096096097</v>
      </c>
      <c r="L17" s="9">
        <v>15.6</v>
      </c>
      <c r="M17" s="5">
        <f t="shared" si="4"/>
        <v>9.3693693693693696</v>
      </c>
      <c r="N17" s="9">
        <v>36</v>
      </c>
      <c r="O17" s="5">
        <f t="shared" si="5"/>
        <v>8.2739600091932886</v>
      </c>
      <c r="P17" s="9">
        <v>24</v>
      </c>
      <c r="Q17" s="5">
        <f t="shared" si="6"/>
        <v>8.7687248812568512</v>
      </c>
      <c r="R17" s="28">
        <v>22.4</v>
      </c>
      <c r="S17" s="5">
        <f t="shared" si="7"/>
        <v>8.4137775607557366</v>
      </c>
      <c r="T17" s="9">
        <v>36</v>
      </c>
      <c r="U17" s="5">
        <f t="shared" si="8"/>
        <v>7.9251513483764446</v>
      </c>
      <c r="V17" s="9">
        <v>32</v>
      </c>
      <c r="W17" s="5">
        <f t="shared" si="9"/>
        <v>7.5311838079548128</v>
      </c>
      <c r="X17" s="9">
        <v>32</v>
      </c>
      <c r="Y17" s="5">
        <f t="shared" si="10"/>
        <v>7.5487721450307843</v>
      </c>
      <c r="Z17" s="9">
        <v>16</v>
      </c>
      <c r="AA17" s="5">
        <f t="shared" si="11"/>
        <v>7.508564456333005</v>
      </c>
      <c r="AB17" s="9">
        <v>34.799999999999997</v>
      </c>
      <c r="AC17" s="5">
        <f t="shared" si="12"/>
        <v>7.725607725607726</v>
      </c>
      <c r="AD17" s="9">
        <v>35.6</v>
      </c>
      <c r="AE17" s="5">
        <f t="shared" si="13"/>
        <v>8.219810667282383</v>
      </c>
      <c r="AF17" s="9">
        <v>23.6</v>
      </c>
      <c r="AG17" s="5">
        <f t="shared" si="14"/>
        <v>8.6225794665692366</v>
      </c>
      <c r="AH17" s="9">
        <v>37.6</v>
      </c>
      <c r="AI17" s="5">
        <f t="shared" si="15"/>
        <v>7.0875195566530316</v>
      </c>
      <c r="AJ17" s="9">
        <v>24</v>
      </c>
      <c r="AK17" s="5">
        <f t="shared" si="16"/>
        <v>8.7895989745467862</v>
      </c>
      <c r="AL17" s="9">
        <v>36</v>
      </c>
      <c r="AM17" s="5">
        <f t="shared" si="17"/>
        <v>7.9251513483764446</v>
      </c>
      <c r="AN17" s="9">
        <v>32</v>
      </c>
      <c r="AO17" s="5">
        <f t="shared" si="18"/>
        <v>7.5784487862640617</v>
      </c>
      <c r="AP17" s="9">
        <v>22.4</v>
      </c>
      <c r="AQ17" s="5">
        <f t="shared" si="19"/>
        <v>8.3345735972614978</v>
      </c>
      <c r="AR17" s="9">
        <v>71.599999999999994</v>
      </c>
      <c r="AS17" s="5">
        <f t="shared" si="20"/>
        <v>7.4325516697289613</v>
      </c>
      <c r="AT17" s="9">
        <v>29.2</v>
      </c>
      <c r="AU17" s="5">
        <f t="shared" si="21"/>
        <v>7.7897825796985458</v>
      </c>
      <c r="AV17" s="9">
        <v>28.8</v>
      </c>
      <c r="AW17" s="5">
        <f t="shared" si="22"/>
        <v>7.7127018558688842</v>
      </c>
      <c r="AX17" s="9">
        <v>36</v>
      </c>
      <c r="AY17" s="5">
        <f t="shared" si="23"/>
        <v>8.07627593942793</v>
      </c>
      <c r="AZ17" s="9">
        <v>36</v>
      </c>
      <c r="BA17" s="5">
        <f t="shared" si="24"/>
        <v>8.128245653646422</v>
      </c>
      <c r="BB17" s="9">
        <v>35.200000000000003</v>
      </c>
      <c r="BC17" s="5">
        <f t="shared" si="25"/>
        <v>7.976071784646062</v>
      </c>
      <c r="BD17" s="9">
        <v>35.200000000000003</v>
      </c>
      <c r="BE17" s="5">
        <f t="shared" si="26"/>
        <v>8.1235143430800107</v>
      </c>
      <c r="BF17" s="9">
        <v>24</v>
      </c>
      <c r="BG17" s="5">
        <f t="shared" si="27"/>
        <v>8.8414072573217908</v>
      </c>
      <c r="BH17" s="9">
        <v>36</v>
      </c>
      <c r="BI17" s="5">
        <f t="shared" si="28"/>
        <v>8.3121680905102746</v>
      </c>
      <c r="BJ17" s="20">
        <v>938</v>
      </c>
      <c r="BK17" s="6">
        <v>938</v>
      </c>
      <c r="BL17" s="7"/>
      <c r="BM17" s="7"/>
    </row>
    <row r="18" spans="1:65" ht="37.5" x14ac:dyDescent="0.25">
      <c r="A18" s="19" t="s">
        <v>41</v>
      </c>
      <c r="B18" s="9">
        <v>8.5399999999999991</v>
      </c>
      <c r="C18" s="9">
        <f t="shared" si="29"/>
        <v>0.86830091608796889</v>
      </c>
      <c r="D18" s="9">
        <v>8.5399999999999991</v>
      </c>
      <c r="E18" s="5">
        <f t="shared" si="0"/>
        <v>1.9048851157987245</v>
      </c>
      <c r="F18" s="9">
        <v>8.5399999999999991</v>
      </c>
      <c r="G18" s="5">
        <f t="shared" si="1"/>
        <v>5.1291291291291294</v>
      </c>
      <c r="H18" s="9">
        <v>8.5399999999999991</v>
      </c>
      <c r="I18" s="5">
        <f t="shared" si="2"/>
        <v>5.1291291291291294</v>
      </c>
      <c r="J18" s="9">
        <v>8.5399999999999991</v>
      </c>
      <c r="K18" s="5">
        <f t="shared" si="3"/>
        <v>5.1291291291291294</v>
      </c>
      <c r="L18" s="9">
        <v>6.21</v>
      </c>
      <c r="M18" s="5">
        <f t="shared" si="4"/>
        <v>3.7297297297297298</v>
      </c>
      <c r="N18" s="9"/>
      <c r="O18" s="5">
        <f t="shared" si="5"/>
        <v>0</v>
      </c>
      <c r="P18" s="9"/>
      <c r="Q18" s="5">
        <f t="shared" si="6"/>
        <v>0</v>
      </c>
      <c r="R18" s="28"/>
      <c r="S18" s="5">
        <f t="shared" si="7"/>
        <v>0</v>
      </c>
      <c r="T18" s="9">
        <v>3.88</v>
      </c>
      <c r="U18" s="5">
        <f t="shared" si="8"/>
        <v>0.8541552008805724</v>
      </c>
      <c r="V18" s="9"/>
      <c r="W18" s="5">
        <f t="shared" si="9"/>
        <v>0</v>
      </c>
      <c r="X18" s="9">
        <v>8.5399999999999991</v>
      </c>
      <c r="Y18" s="5">
        <f t="shared" si="10"/>
        <v>2.0145785662050906</v>
      </c>
      <c r="Z18" s="9">
        <v>8.5399999999999991</v>
      </c>
      <c r="AA18" s="5">
        <f t="shared" si="11"/>
        <v>4.0076962785677415</v>
      </c>
      <c r="AB18" s="9"/>
      <c r="AC18" s="5">
        <f t="shared" si="12"/>
        <v>0</v>
      </c>
      <c r="AD18" s="9">
        <v>8.5399999999999991</v>
      </c>
      <c r="AE18" s="5">
        <f t="shared" si="13"/>
        <v>1.971830985915493</v>
      </c>
      <c r="AF18" s="9">
        <v>8.5399999999999991</v>
      </c>
      <c r="AG18" s="5">
        <f t="shared" si="14"/>
        <v>3.1202046035805626</v>
      </c>
      <c r="AH18" s="9">
        <v>8.5399999999999991</v>
      </c>
      <c r="AI18" s="5">
        <f t="shared" si="15"/>
        <v>1.6097717290908746</v>
      </c>
      <c r="AJ18" s="9">
        <v>8.5399999999999991</v>
      </c>
      <c r="AK18" s="5">
        <f t="shared" si="16"/>
        <v>3.1276323017762313</v>
      </c>
      <c r="AL18" s="9">
        <v>8.5399999999999991</v>
      </c>
      <c r="AM18" s="5">
        <f t="shared" si="17"/>
        <v>1.8800220143093009</v>
      </c>
      <c r="AN18" s="9">
        <v>8.5399999999999991</v>
      </c>
      <c r="AO18" s="5">
        <f t="shared" si="18"/>
        <v>2.0224985198342216</v>
      </c>
      <c r="AP18" s="9">
        <v>8.5399999999999991</v>
      </c>
      <c r="AQ18" s="5">
        <f t="shared" si="19"/>
        <v>3.1775561839559461</v>
      </c>
      <c r="AR18" s="9"/>
      <c r="AS18" s="5">
        <f t="shared" si="20"/>
        <v>0</v>
      </c>
      <c r="AT18" s="9">
        <v>8.5399999999999991</v>
      </c>
      <c r="AU18" s="5">
        <f t="shared" si="21"/>
        <v>2.2782446311858076</v>
      </c>
      <c r="AV18" s="9">
        <v>8.5399999999999991</v>
      </c>
      <c r="AW18" s="5">
        <f t="shared" si="22"/>
        <v>2.2870303419833427</v>
      </c>
      <c r="AX18" s="9"/>
      <c r="AY18" s="5">
        <f t="shared" si="23"/>
        <v>0</v>
      </c>
      <c r="AZ18" s="9"/>
      <c r="BA18" s="5">
        <f t="shared" si="24"/>
        <v>0</v>
      </c>
      <c r="BB18" s="9">
        <v>6.21</v>
      </c>
      <c r="BC18" s="5">
        <f t="shared" si="25"/>
        <v>1.407142209734433</v>
      </c>
      <c r="BD18" s="9"/>
      <c r="BE18" s="5">
        <f t="shared" si="26"/>
        <v>0</v>
      </c>
      <c r="BF18" s="9"/>
      <c r="BG18" s="5">
        <f t="shared" si="27"/>
        <v>0</v>
      </c>
      <c r="BH18" s="9"/>
      <c r="BI18" s="5">
        <f t="shared" si="28"/>
        <v>0</v>
      </c>
      <c r="BJ18" s="20">
        <v>152.94</v>
      </c>
      <c r="BK18" s="6">
        <v>152.94</v>
      </c>
      <c r="BL18" s="7"/>
      <c r="BM18" s="7"/>
    </row>
    <row r="19" spans="1:65" ht="37.5" x14ac:dyDescent="0.25">
      <c r="A19" s="19" t="s">
        <v>42</v>
      </c>
      <c r="B19" s="9">
        <v>5</v>
      </c>
      <c r="C19" s="9">
        <f t="shared" si="29"/>
        <v>0.50837290169084826</v>
      </c>
      <c r="D19" s="9">
        <v>5</v>
      </c>
      <c r="E19" s="5">
        <f t="shared" si="0"/>
        <v>1.1152723160414078</v>
      </c>
      <c r="F19" s="9">
        <v>5</v>
      </c>
      <c r="G19" s="5">
        <f t="shared" si="1"/>
        <v>3.0030030030030028</v>
      </c>
      <c r="H19" s="9">
        <v>5</v>
      </c>
      <c r="I19" s="5">
        <f t="shared" si="2"/>
        <v>3.0030030030030028</v>
      </c>
      <c r="J19" s="9">
        <v>5</v>
      </c>
      <c r="K19" s="5">
        <f t="shared" si="3"/>
        <v>3.0030030030030028</v>
      </c>
      <c r="L19" s="9">
        <v>5</v>
      </c>
      <c r="M19" s="5">
        <f t="shared" si="4"/>
        <v>3.0030030030030028</v>
      </c>
      <c r="N19" s="9">
        <v>5</v>
      </c>
      <c r="O19" s="5">
        <f t="shared" si="5"/>
        <v>1.1491611123879568</v>
      </c>
      <c r="P19" s="9">
        <v>5</v>
      </c>
      <c r="Q19" s="5">
        <f t="shared" si="6"/>
        <v>1.8268176835951773</v>
      </c>
      <c r="R19" s="9">
        <v>5</v>
      </c>
      <c r="S19" s="5">
        <f t="shared" si="7"/>
        <v>1.8780753483829771</v>
      </c>
      <c r="T19" s="9">
        <v>5</v>
      </c>
      <c r="U19" s="5">
        <f t="shared" si="8"/>
        <v>1.1007154650522839</v>
      </c>
      <c r="V19" s="9">
        <v>5</v>
      </c>
      <c r="W19" s="5">
        <f t="shared" si="9"/>
        <v>1.1767474699929394</v>
      </c>
      <c r="X19" s="9">
        <v>5</v>
      </c>
      <c r="Y19" s="5">
        <f t="shared" si="10"/>
        <v>1.1794956476610601</v>
      </c>
      <c r="Z19" s="9">
        <v>5</v>
      </c>
      <c r="AA19" s="5">
        <f t="shared" si="11"/>
        <v>2.346426392604064</v>
      </c>
      <c r="AB19" s="9">
        <v>5</v>
      </c>
      <c r="AC19" s="5">
        <f t="shared" si="12"/>
        <v>1.11000111000111</v>
      </c>
      <c r="AD19" s="9">
        <v>5</v>
      </c>
      <c r="AE19" s="5">
        <f t="shared" si="13"/>
        <v>1.1544677903486493</v>
      </c>
      <c r="AF19" s="9">
        <v>5</v>
      </c>
      <c r="AG19" s="5">
        <f t="shared" si="14"/>
        <v>1.8268176835951773</v>
      </c>
      <c r="AH19" s="9">
        <v>5</v>
      </c>
      <c r="AI19" s="5">
        <f t="shared" si="15"/>
        <v>0.94248930274641374</v>
      </c>
      <c r="AJ19" s="9">
        <v>5</v>
      </c>
      <c r="AK19" s="5">
        <f t="shared" si="16"/>
        <v>1.8311664530305805</v>
      </c>
      <c r="AL19" s="9">
        <v>5</v>
      </c>
      <c r="AM19" s="5">
        <f t="shared" si="17"/>
        <v>1.1007154650522839</v>
      </c>
      <c r="AN19" s="9">
        <v>5</v>
      </c>
      <c r="AO19" s="5">
        <f t="shared" si="18"/>
        <v>1.1841326228537596</v>
      </c>
      <c r="AP19" s="9">
        <v>5</v>
      </c>
      <c r="AQ19" s="5">
        <f t="shared" si="19"/>
        <v>1.8603958922458699</v>
      </c>
      <c r="AR19" s="9">
        <v>5</v>
      </c>
      <c r="AS19" s="5">
        <f t="shared" si="20"/>
        <v>0.51903293783023474</v>
      </c>
      <c r="AT19" s="9">
        <v>5</v>
      </c>
      <c r="AU19" s="5">
        <f t="shared" si="21"/>
        <v>1.3338668800853675</v>
      </c>
      <c r="AV19" s="9">
        <v>5</v>
      </c>
      <c r="AW19" s="5">
        <f t="shared" si="22"/>
        <v>1.3390107388661256</v>
      </c>
      <c r="AX19" s="9">
        <v>5</v>
      </c>
      <c r="AY19" s="5">
        <f t="shared" si="23"/>
        <v>1.1217049915872126</v>
      </c>
      <c r="AZ19" s="9">
        <v>5</v>
      </c>
      <c r="BA19" s="5">
        <f t="shared" si="24"/>
        <v>1.1289230074508918</v>
      </c>
      <c r="BB19" s="9">
        <v>5</v>
      </c>
      <c r="BC19" s="5">
        <f t="shared" si="25"/>
        <v>1.1329647421372246</v>
      </c>
      <c r="BD19" s="9">
        <v>5</v>
      </c>
      <c r="BE19" s="5">
        <f t="shared" si="26"/>
        <v>1.1539082873693198</v>
      </c>
      <c r="BF19" s="9">
        <v>5</v>
      </c>
      <c r="BG19" s="5">
        <f t="shared" si="27"/>
        <v>1.8419598452753729</v>
      </c>
      <c r="BH19" s="9">
        <v>5</v>
      </c>
      <c r="BI19" s="5">
        <f t="shared" si="28"/>
        <v>1.1544677903486493</v>
      </c>
      <c r="BJ19" s="20">
        <v>150</v>
      </c>
      <c r="BK19" s="6">
        <v>150</v>
      </c>
      <c r="BL19" s="7"/>
      <c r="BM19" s="7"/>
    </row>
    <row r="20" spans="1:65" ht="20.25" x14ac:dyDescent="0.25">
      <c r="A20" s="13" t="s">
        <v>43</v>
      </c>
      <c r="B20" s="9">
        <v>15</v>
      </c>
      <c r="C20" s="9">
        <f t="shared" si="29"/>
        <v>1.525118705072545</v>
      </c>
      <c r="D20" s="9">
        <v>6</v>
      </c>
      <c r="E20" s="5">
        <f t="shared" si="0"/>
        <v>1.3383267792496893</v>
      </c>
      <c r="F20" s="9"/>
      <c r="G20" s="5">
        <f t="shared" si="1"/>
        <v>0</v>
      </c>
      <c r="H20" s="9"/>
      <c r="I20" s="5">
        <f t="shared" si="2"/>
        <v>0</v>
      </c>
      <c r="J20" s="9"/>
      <c r="K20" s="5">
        <f t="shared" si="3"/>
        <v>0</v>
      </c>
      <c r="L20" s="9"/>
      <c r="M20" s="5">
        <f t="shared" si="4"/>
        <v>0</v>
      </c>
      <c r="N20" s="9"/>
      <c r="O20" s="5">
        <f t="shared" si="5"/>
        <v>0</v>
      </c>
      <c r="P20" s="9"/>
      <c r="Q20" s="5">
        <f t="shared" si="6"/>
        <v>0</v>
      </c>
      <c r="R20" s="9"/>
      <c r="S20" s="5">
        <f t="shared" si="7"/>
        <v>0</v>
      </c>
      <c r="T20" s="9"/>
      <c r="U20" s="5">
        <f t="shared" si="8"/>
        <v>0</v>
      </c>
      <c r="V20" s="9"/>
      <c r="W20" s="5">
        <f t="shared" si="9"/>
        <v>0</v>
      </c>
      <c r="X20" s="9"/>
      <c r="Y20" s="5">
        <f t="shared" si="10"/>
        <v>0</v>
      </c>
      <c r="Z20" s="9"/>
      <c r="AA20" s="5">
        <f t="shared" si="11"/>
        <v>0</v>
      </c>
      <c r="AB20" s="9"/>
      <c r="AC20" s="5">
        <f t="shared" si="12"/>
        <v>0</v>
      </c>
      <c r="AD20" s="9"/>
      <c r="AE20" s="5">
        <f t="shared" si="13"/>
        <v>0</v>
      </c>
      <c r="AF20" s="9"/>
      <c r="AG20" s="5">
        <f t="shared" si="14"/>
        <v>0</v>
      </c>
      <c r="AH20" s="9"/>
      <c r="AI20" s="5">
        <f t="shared" si="15"/>
        <v>0</v>
      </c>
      <c r="AJ20" s="9"/>
      <c r="AK20" s="5">
        <f t="shared" si="16"/>
        <v>0</v>
      </c>
      <c r="AL20" s="9"/>
      <c r="AM20" s="5">
        <f t="shared" si="17"/>
        <v>0</v>
      </c>
      <c r="AN20" s="9"/>
      <c r="AO20" s="5">
        <f t="shared" si="18"/>
        <v>0</v>
      </c>
      <c r="AP20" s="9"/>
      <c r="AQ20" s="5">
        <f t="shared" si="19"/>
        <v>0</v>
      </c>
      <c r="AR20" s="9">
        <v>15</v>
      </c>
      <c r="AS20" s="5">
        <f t="shared" si="20"/>
        <v>1.5570988134907042</v>
      </c>
      <c r="AT20" s="9"/>
      <c r="AU20" s="5">
        <f t="shared" si="21"/>
        <v>0</v>
      </c>
      <c r="AV20" s="9">
        <v>6</v>
      </c>
      <c r="AW20" s="5">
        <f t="shared" si="22"/>
        <v>1.606812886639351</v>
      </c>
      <c r="AX20" s="9"/>
      <c r="AY20" s="5">
        <f t="shared" si="23"/>
        <v>0</v>
      </c>
      <c r="AZ20" s="9"/>
      <c r="BA20" s="5">
        <f t="shared" si="24"/>
        <v>0</v>
      </c>
      <c r="BB20" s="9"/>
      <c r="BC20" s="5">
        <f t="shared" si="25"/>
        <v>0</v>
      </c>
      <c r="BD20" s="9"/>
      <c r="BE20" s="5">
        <f t="shared" si="26"/>
        <v>0</v>
      </c>
      <c r="BF20" s="9"/>
      <c r="BG20" s="5">
        <f t="shared" si="27"/>
        <v>0</v>
      </c>
      <c r="BH20" s="9"/>
      <c r="BI20" s="5">
        <f t="shared" si="28"/>
        <v>0</v>
      </c>
      <c r="BJ20" s="20">
        <v>42</v>
      </c>
      <c r="BK20" s="6">
        <v>42</v>
      </c>
      <c r="BL20" s="7"/>
      <c r="BM20" s="7"/>
    </row>
    <row r="21" spans="1:65" ht="40.5" x14ac:dyDescent="0.25">
      <c r="A21" s="13" t="s">
        <v>44</v>
      </c>
      <c r="B21" s="9">
        <v>237.3</v>
      </c>
      <c r="C21" s="9">
        <f>B21*1000/$B$37</f>
        <v>24.12737791424766</v>
      </c>
      <c r="D21" s="9">
        <v>108.17</v>
      </c>
      <c r="E21" s="5">
        <f t="shared" si="0"/>
        <v>24.127801285239816</v>
      </c>
      <c r="F21" s="9">
        <v>40.17</v>
      </c>
      <c r="G21" s="5">
        <f t="shared" si="1"/>
        <v>24.126126126126128</v>
      </c>
      <c r="H21" s="9">
        <v>40.17</v>
      </c>
      <c r="I21" s="5">
        <f t="shared" si="2"/>
        <v>24.126126126126128</v>
      </c>
      <c r="J21" s="9">
        <v>40.17</v>
      </c>
      <c r="K21" s="5">
        <f t="shared" si="3"/>
        <v>24.126126126126128</v>
      </c>
      <c r="L21" s="9">
        <v>40.17</v>
      </c>
      <c r="M21" s="5">
        <f t="shared" si="4"/>
        <v>24.126126126126128</v>
      </c>
      <c r="N21" s="9">
        <v>104.98</v>
      </c>
      <c r="O21" s="5">
        <f t="shared" si="5"/>
        <v>24.127786715697543</v>
      </c>
      <c r="P21" s="9">
        <v>66.040000000000006</v>
      </c>
      <c r="Q21" s="5">
        <f t="shared" si="6"/>
        <v>24.128607964925102</v>
      </c>
      <c r="R21" s="9">
        <v>64.23</v>
      </c>
      <c r="S21" s="5">
        <f t="shared" si="7"/>
        <v>24.125755925327724</v>
      </c>
      <c r="T21" s="9">
        <v>109.6</v>
      </c>
      <c r="U21" s="5">
        <f t="shared" si="8"/>
        <v>24.127682993946063</v>
      </c>
      <c r="V21" s="9">
        <v>102.52</v>
      </c>
      <c r="W21" s="5">
        <f t="shared" si="9"/>
        <v>24.128030124735233</v>
      </c>
      <c r="X21" s="9">
        <v>102.28</v>
      </c>
      <c r="Y21" s="5">
        <f t="shared" si="10"/>
        <v>24.127762968554645</v>
      </c>
      <c r="Z21" s="9">
        <v>51.41</v>
      </c>
      <c r="AA21" s="5">
        <f t="shared" si="11"/>
        <v>24.125956168754985</v>
      </c>
      <c r="AB21" s="9">
        <v>108.68</v>
      </c>
      <c r="AC21" s="5">
        <f t="shared" si="12"/>
        <v>24.126984126984127</v>
      </c>
      <c r="AD21" s="9">
        <v>104.5</v>
      </c>
      <c r="AE21" s="5">
        <f t="shared" si="13"/>
        <v>24.128376818286771</v>
      </c>
      <c r="AF21" s="9">
        <v>66.040000000000006</v>
      </c>
      <c r="AG21" s="5">
        <f t="shared" si="14"/>
        <v>24.128607964925102</v>
      </c>
      <c r="AH21" s="9">
        <v>128</v>
      </c>
      <c r="AI21" s="5">
        <f t="shared" si="15"/>
        <v>24.127726150308192</v>
      </c>
      <c r="AJ21" s="9">
        <v>65.88</v>
      </c>
      <c r="AK21" s="5">
        <f t="shared" si="16"/>
        <v>24.127449185130928</v>
      </c>
      <c r="AL21" s="9">
        <v>109.6</v>
      </c>
      <c r="AM21" s="5">
        <f t="shared" si="17"/>
        <v>24.127682993946063</v>
      </c>
      <c r="AN21" s="9">
        <v>101.88</v>
      </c>
      <c r="AO21" s="5">
        <f t="shared" si="18"/>
        <v>24.127886323268207</v>
      </c>
      <c r="AP21" s="9">
        <v>64.84</v>
      </c>
      <c r="AQ21" s="5">
        <f t="shared" si="19"/>
        <v>24.125613930644441</v>
      </c>
      <c r="AR21" s="9">
        <v>232.43</v>
      </c>
      <c r="AS21" s="5">
        <f t="shared" si="20"/>
        <v>24.127765147976291</v>
      </c>
      <c r="AT21" s="9">
        <v>90.44</v>
      </c>
      <c r="AU21" s="5">
        <f t="shared" si="21"/>
        <v>24.126984126984127</v>
      </c>
      <c r="AV21" s="9">
        <v>90.09</v>
      </c>
      <c r="AW21" s="5">
        <f t="shared" si="22"/>
        <v>24.126295492889852</v>
      </c>
      <c r="AX21" s="9">
        <v>107.55</v>
      </c>
      <c r="AY21" s="5">
        <f t="shared" si="23"/>
        <v>24.127874369040942</v>
      </c>
      <c r="AZ21" s="9">
        <v>106.86</v>
      </c>
      <c r="BA21" s="5">
        <f t="shared" si="24"/>
        <v>24.127342515240461</v>
      </c>
      <c r="BB21" s="9">
        <v>106.48</v>
      </c>
      <c r="BC21" s="5">
        <f t="shared" si="25"/>
        <v>24.127617148554339</v>
      </c>
      <c r="BD21" s="9">
        <v>104.55</v>
      </c>
      <c r="BE21" s="5">
        <f t="shared" si="26"/>
        <v>24.128222288892477</v>
      </c>
      <c r="BF21" s="9">
        <v>65.489999999999995</v>
      </c>
      <c r="BG21" s="5">
        <f t="shared" si="27"/>
        <v>24.125990053416832</v>
      </c>
      <c r="BH21" s="9">
        <v>104.5</v>
      </c>
      <c r="BI21" s="5">
        <f t="shared" si="28"/>
        <v>24.128376818286771</v>
      </c>
      <c r="BJ21" s="20">
        <v>2865</v>
      </c>
      <c r="BK21" s="6">
        <v>2865.02</v>
      </c>
      <c r="BL21" s="7"/>
      <c r="BM21" s="7"/>
    </row>
    <row r="22" spans="1:65" ht="40.5" x14ac:dyDescent="0.25">
      <c r="A22" s="13" t="s">
        <v>45</v>
      </c>
      <c r="B22" s="9">
        <v>25.75</v>
      </c>
      <c r="C22" s="9">
        <f>B22*1000/B37</f>
        <v>2.6181204437078689</v>
      </c>
      <c r="D22" s="9">
        <v>11.74</v>
      </c>
      <c r="E22" s="5">
        <f t="shared" si="0"/>
        <v>2.6186593980652257</v>
      </c>
      <c r="F22" s="9">
        <v>4.3600000000000003</v>
      </c>
      <c r="G22" s="5">
        <f t="shared" si="1"/>
        <v>2.6186186186186187</v>
      </c>
      <c r="H22" s="9">
        <v>4.3600000000000003</v>
      </c>
      <c r="I22" s="5">
        <f t="shared" si="2"/>
        <v>2.6186186186186187</v>
      </c>
      <c r="J22" s="9">
        <v>4.3600000000000003</v>
      </c>
      <c r="K22" s="5">
        <f t="shared" si="3"/>
        <v>2.6186186186186187</v>
      </c>
      <c r="L22" s="9">
        <v>4.3600000000000003</v>
      </c>
      <c r="M22" s="5">
        <f t="shared" si="4"/>
        <v>2.6186186186186187</v>
      </c>
      <c r="N22" s="9">
        <v>11.39</v>
      </c>
      <c r="O22" s="5">
        <f t="shared" si="5"/>
        <v>2.6177890140197655</v>
      </c>
      <c r="P22" s="9">
        <v>7.16</v>
      </c>
      <c r="Q22" s="5">
        <f t="shared" si="6"/>
        <v>2.6160029229082937</v>
      </c>
      <c r="R22" s="9">
        <v>6.97</v>
      </c>
      <c r="S22" s="5">
        <f t="shared" si="7"/>
        <v>2.61803703564587</v>
      </c>
      <c r="T22" s="9">
        <v>11.89</v>
      </c>
      <c r="U22" s="5">
        <f t="shared" si="8"/>
        <v>2.6175013758943315</v>
      </c>
      <c r="V22" s="9">
        <v>11.12</v>
      </c>
      <c r="W22" s="5">
        <f t="shared" si="9"/>
        <v>2.6170863732642973</v>
      </c>
      <c r="X22" s="9">
        <v>11.1</v>
      </c>
      <c r="Y22" s="5">
        <f t="shared" si="10"/>
        <v>2.6184803378075534</v>
      </c>
      <c r="Z22" s="9">
        <v>5.58</v>
      </c>
      <c r="AA22" s="5">
        <f t="shared" si="11"/>
        <v>2.6186118541461352</v>
      </c>
      <c r="AB22" s="9">
        <v>11.79</v>
      </c>
      <c r="AC22" s="5">
        <f t="shared" si="12"/>
        <v>2.6173826173826176</v>
      </c>
      <c r="AD22" s="9">
        <v>11.34</v>
      </c>
      <c r="AE22" s="5">
        <f t="shared" si="13"/>
        <v>2.6183329485107367</v>
      </c>
      <c r="AF22" s="9">
        <v>7.16</v>
      </c>
      <c r="AG22" s="5">
        <f t="shared" si="14"/>
        <v>2.6160029229082937</v>
      </c>
      <c r="AH22" s="9">
        <v>13.89</v>
      </c>
      <c r="AI22" s="5">
        <f t="shared" si="15"/>
        <v>2.6182352830295375</v>
      </c>
      <c r="AJ22" s="9">
        <v>7.15</v>
      </c>
      <c r="AK22" s="5">
        <f t="shared" si="16"/>
        <v>2.6185680278337302</v>
      </c>
      <c r="AL22" s="9">
        <v>11.89</v>
      </c>
      <c r="AM22" s="5">
        <f t="shared" si="17"/>
        <v>2.6175013758943315</v>
      </c>
      <c r="AN22" s="9">
        <v>11.05</v>
      </c>
      <c r="AO22" s="5">
        <f t="shared" si="18"/>
        <v>2.6169330965068087</v>
      </c>
      <c r="AP22" s="9">
        <v>7.04</v>
      </c>
      <c r="AQ22" s="5">
        <f t="shared" si="19"/>
        <v>2.6194374162821847</v>
      </c>
      <c r="AR22" s="9">
        <v>25.22</v>
      </c>
      <c r="AS22" s="5">
        <f t="shared" si="20"/>
        <v>2.6180021384157039</v>
      </c>
      <c r="AT22" s="9">
        <v>9.81</v>
      </c>
      <c r="AU22" s="5">
        <f t="shared" si="21"/>
        <v>2.6170468187274909</v>
      </c>
      <c r="AV22" s="9">
        <v>9.7799999999999994</v>
      </c>
      <c r="AW22" s="5">
        <f t="shared" si="22"/>
        <v>2.6191050052221421</v>
      </c>
      <c r="AX22" s="9">
        <v>11.67</v>
      </c>
      <c r="AY22" s="5">
        <f t="shared" si="23"/>
        <v>2.6180594503645542</v>
      </c>
      <c r="AZ22" s="9">
        <v>11.59</v>
      </c>
      <c r="BA22" s="5">
        <f t="shared" si="24"/>
        <v>2.6168435312711673</v>
      </c>
      <c r="BB22" s="9">
        <v>11.55</v>
      </c>
      <c r="BC22" s="5">
        <f t="shared" si="25"/>
        <v>2.617148554336989</v>
      </c>
      <c r="BD22" s="9">
        <v>11.34</v>
      </c>
      <c r="BE22" s="5">
        <f t="shared" si="26"/>
        <v>2.6170639957536173</v>
      </c>
      <c r="BF22" s="9">
        <v>7.11</v>
      </c>
      <c r="BG22" s="5">
        <f t="shared" si="27"/>
        <v>2.6192668999815805</v>
      </c>
      <c r="BH22" s="9">
        <v>11.34</v>
      </c>
      <c r="BI22" s="5">
        <f t="shared" si="28"/>
        <v>2.6183329485107367</v>
      </c>
      <c r="BJ22" s="20">
        <v>310.85000000000002</v>
      </c>
      <c r="BK22" s="6">
        <v>310.86</v>
      </c>
      <c r="BL22" s="7"/>
      <c r="BM22" s="7"/>
    </row>
    <row r="23" spans="1:65" ht="40.5" x14ac:dyDescent="0.25">
      <c r="A23" s="13" t="s">
        <v>46</v>
      </c>
      <c r="B23" s="9">
        <v>588.07000000000005</v>
      </c>
      <c r="C23" s="9">
        <f>B23*1000/B37</f>
        <v>59.791770459467436</v>
      </c>
      <c r="D23" s="9">
        <v>235.23</v>
      </c>
      <c r="E23" s="5">
        <f t="shared" si="0"/>
        <v>52.469101380484069</v>
      </c>
      <c r="F23" s="9"/>
      <c r="G23" s="5">
        <f t="shared" si="1"/>
        <v>0</v>
      </c>
      <c r="H23" s="9"/>
      <c r="I23" s="5">
        <f t="shared" si="2"/>
        <v>0</v>
      </c>
      <c r="J23" s="9"/>
      <c r="K23" s="5">
        <f t="shared" si="3"/>
        <v>0</v>
      </c>
      <c r="L23" s="9"/>
      <c r="M23" s="5">
        <f t="shared" si="4"/>
        <v>0</v>
      </c>
      <c r="N23" s="9"/>
      <c r="O23" s="5">
        <f t="shared" si="5"/>
        <v>0</v>
      </c>
      <c r="P23" s="9"/>
      <c r="Q23" s="5">
        <f t="shared" si="6"/>
        <v>0</v>
      </c>
      <c r="R23" s="9"/>
      <c r="S23" s="5">
        <f t="shared" si="7"/>
        <v>0</v>
      </c>
      <c r="T23" s="9"/>
      <c r="U23" s="5">
        <f t="shared" si="8"/>
        <v>0</v>
      </c>
      <c r="V23" s="9"/>
      <c r="W23" s="5">
        <f t="shared" si="9"/>
        <v>0</v>
      </c>
      <c r="X23" s="9"/>
      <c r="Y23" s="5">
        <f t="shared" si="10"/>
        <v>0</v>
      </c>
      <c r="Z23" s="9"/>
      <c r="AA23" s="5">
        <f t="shared" si="11"/>
        <v>0</v>
      </c>
      <c r="AB23" s="9"/>
      <c r="AC23" s="5">
        <f t="shared" si="12"/>
        <v>0</v>
      </c>
      <c r="AD23" s="9"/>
      <c r="AE23" s="5">
        <f t="shared" si="13"/>
        <v>0</v>
      </c>
      <c r="AF23" s="9"/>
      <c r="AG23" s="5">
        <f t="shared" si="14"/>
        <v>0</v>
      </c>
      <c r="AH23" s="9"/>
      <c r="AI23" s="5">
        <f t="shared" si="15"/>
        <v>0</v>
      </c>
      <c r="AJ23" s="9"/>
      <c r="AK23" s="5">
        <f t="shared" si="16"/>
        <v>0</v>
      </c>
      <c r="AL23" s="9"/>
      <c r="AM23" s="5">
        <f t="shared" si="17"/>
        <v>0</v>
      </c>
      <c r="AN23" s="9"/>
      <c r="AO23" s="5">
        <f t="shared" si="18"/>
        <v>0</v>
      </c>
      <c r="AP23" s="9"/>
      <c r="AQ23" s="5">
        <f t="shared" si="19"/>
        <v>0</v>
      </c>
      <c r="AR23" s="9">
        <v>588.07000000000005</v>
      </c>
      <c r="AS23" s="5">
        <f t="shared" si="20"/>
        <v>61.045539949965232</v>
      </c>
      <c r="AT23" s="9"/>
      <c r="AU23" s="5">
        <f t="shared" si="21"/>
        <v>0</v>
      </c>
      <c r="AV23" s="9">
        <v>235.23</v>
      </c>
      <c r="AW23" s="5">
        <f t="shared" si="22"/>
        <v>62.995099220695749</v>
      </c>
      <c r="AX23" s="9"/>
      <c r="AY23" s="5">
        <f t="shared" si="23"/>
        <v>0</v>
      </c>
      <c r="AZ23" s="9"/>
      <c r="BA23" s="5">
        <f t="shared" si="24"/>
        <v>0</v>
      </c>
      <c r="BB23" s="9"/>
      <c r="BC23" s="5">
        <f t="shared" si="25"/>
        <v>0</v>
      </c>
      <c r="BD23" s="9"/>
      <c r="BE23" s="5">
        <f t="shared" si="26"/>
        <v>0</v>
      </c>
      <c r="BF23" s="9"/>
      <c r="BG23" s="5">
        <f t="shared" si="27"/>
        <v>0</v>
      </c>
      <c r="BH23" s="9"/>
      <c r="BI23" s="5">
        <f t="shared" si="28"/>
        <v>0</v>
      </c>
      <c r="BJ23" s="20">
        <v>1646.6</v>
      </c>
      <c r="BK23" s="6">
        <v>1646.6</v>
      </c>
      <c r="BL23" s="7"/>
      <c r="BM23" s="7"/>
    </row>
    <row r="24" spans="1:65" ht="40.5" x14ac:dyDescent="0.25">
      <c r="A24" s="13" t="s">
        <v>47</v>
      </c>
      <c r="B24" s="9">
        <v>192.44</v>
      </c>
      <c r="C24" s="9">
        <f>B24*1000/B37</f>
        <v>19.566256240277369</v>
      </c>
      <c r="D24" s="9">
        <v>87.72</v>
      </c>
      <c r="E24" s="5">
        <f t="shared" si="0"/>
        <v>19.566337512630458</v>
      </c>
      <c r="F24" s="9">
        <v>32.58</v>
      </c>
      <c r="G24" s="5">
        <f t="shared" si="1"/>
        <v>19.567567567567568</v>
      </c>
      <c r="H24" s="9">
        <v>32.58</v>
      </c>
      <c r="I24" s="5">
        <f t="shared" si="2"/>
        <v>19.567567567567568</v>
      </c>
      <c r="J24" s="9">
        <v>32.58</v>
      </c>
      <c r="K24" s="5">
        <f t="shared" si="3"/>
        <v>19.567567567567568</v>
      </c>
      <c r="L24" s="9">
        <v>32.58</v>
      </c>
      <c r="M24" s="5">
        <f t="shared" si="4"/>
        <v>19.567567567567568</v>
      </c>
      <c r="N24" s="9">
        <v>85.13</v>
      </c>
      <c r="O24" s="5">
        <f t="shared" si="5"/>
        <v>19.565617099517354</v>
      </c>
      <c r="P24" s="9">
        <v>53.55</v>
      </c>
      <c r="Q24" s="5">
        <f t="shared" si="6"/>
        <v>19.565217391304348</v>
      </c>
      <c r="R24" s="9">
        <v>52.09</v>
      </c>
      <c r="S24" s="5">
        <f t="shared" si="7"/>
        <v>19.565788979453853</v>
      </c>
      <c r="T24" s="9">
        <v>88.88</v>
      </c>
      <c r="U24" s="5">
        <f t="shared" si="8"/>
        <v>19.566318106769401</v>
      </c>
      <c r="V24" s="9">
        <v>83.14</v>
      </c>
      <c r="W24" s="5">
        <f t="shared" si="9"/>
        <v>19.566956931042597</v>
      </c>
      <c r="X24" s="9">
        <v>82.94</v>
      </c>
      <c r="Y24" s="5">
        <f t="shared" si="10"/>
        <v>19.565473803401662</v>
      </c>
      <c r="Z24" s="9">
        <v>41.69</v>
      </c>
      <c r="AA24" s="5">
        <f t="shared" si="11"/>
        <v>19.564503261532685</v>
      </c>
      <c r="AB24" s="9">
        <v>88.14</v>
      </c>
      <c r="AC24" s="5">
        <f t="shared" si="12"/>
        <v>19.567099567099568</v>
      </c>
      <c r="AD24" s="9">
        <v>84.74</v>
      </c>
      <c r="AE24" s="5">
        <f t="shared" si="13"/>
        <v>19.565920110828909</v>
      </c>
      <c r="AF24" s="9">
        <v>53.55</v>
      </c>
      <c r="AG24" s="5">
        <f t="shared" si="14"/>
        <v>19.565217391304348</v>
      </c>
      <c r="AH24" s="9">
        <v>103.8</v>
      </c>
      <c r="AI24" s="5">
        <f t="shared" si="15"/>
        <v>19.566077925015549</v>
      </c>
      <c r="AJ24" s="9">
        <v>53.42</v>
      </c>
      <c r="AK24" s="5">
        <f t="shared" si="16"/>
        <v>19.564182384178721</v>
      </c>
      <c r="AL24" s="9">
        <v>88.88</v>
      </c>
      <c r="AM24" s="5">
        <f t="shared" si="17"/>
        <v>19.566318106769401</v>
      </c>
      <c r="AN24" s="9">
        <v>82.62</v>
      </c>
      <c r="AO24" s="5">
        <f t="shared" si="18"/>
        <v>19.566607460035524</v>
      </c>
      <c r="AP24" s="9">
        <v>52.59</v>
      </c>
      <c r="AQ24" s="5">
        <f t="shared" si="19"/>
        <v>19.567643994642062</v>
      </c>
      <c r="AR24" s="9">
        <v>188.49</v>
      </c>
      <c r="AS24" s="5">
        <f t="shared" si="20"/>
        <v>19.56650369032419</v>
      </c>
      <c r="AT24" s="9">
        <v>73.34</v>
      </c>
      <c r="AU24" s="5">
        <f t="shared" si="21"/>
        <v>19.56515939709217</v>
      </c>
      <c r="AV24" s="9">
        <v>73.06</v>
      </c>
      <c r="AW24" s="5">
        <f t="shared" si="22"/>
        <v>19.56562491631183</v>
      </c>
      <c r="AX24" s="9">
        <v>87.22</v>
      </c>
      <c r="AY24" s="5">
        <f t="shared" si="23"/>
        <v>19.567021873247334</v>
      </c>
      <c r="AZ24" s="9">
        <v>86.66</v>
      </c>
      <c r="BA24" s="5">
        <f t="shared" si="24"/>
        <v>19.566493565138856</v>
      </c>
      <c r="BB24" s="9">
        <v>86.35</v>
      </c>
      <c r="BC24" s="5">
        <f t="shared" si="25"/>
        <v>19.566301096709871</v>
      </c>
      <c r="BD24" s="9">
        <v>84.78</v>
      </c>
      <c r="BE24" s="5">
        <f t="shared" si="26"/>
        <v>19.565668920634188</v>
      </c>
      <c r="BF24" s="9">
        <v>53.11</v>
      </c>
      <c r="BG24" s="5">
        <f t="shared" si="27"/>
        <v>19.565297476515013</v>
      </c>
      <c r="BH24" s="9">
        <v>84.74</v>
      </c>
      <c r="BI24" s="5">
        <f t="shared" si="28"/>
        <v>19.565920110828909</v>
      </c>
      <c r="BJ24" s="20">
        <v>2323.37</v>
      </c>
      <c r="BK24" s="6">
        <v>2323.39</v>
      </c>
      <c r="BL24" s="7"/>
      <c r="BM24" s="7"/>
    </row>
    <row r="25" spans="1:65" ht="60.75" x14ac:dyDescent="0.25">
      <c r="A25" s="13" t="s">
        <v>48</v>
      </c>
      <c r="B25" s="9">
        <v>0.88</v>
      </c>
      <c r="C25" s="9">
        <f>B25*1000/B37</f>
        <v>8.9473630697589304E-2</v>
      </c>
      <c r="D25" s="9">
        <v>0.4</v>
      </c>
      <c r="E25" s="5">
        <f t="shared" si="0"/>
        <v>8.9221785283312621E-2</v>
      </c>
      <c r="F25" s="9">
        <v>0.15</v>
      </c>
      <c r="G25" s="5">
        <f t="shared" si="1"/>
        <v>9.0090090090090086E-2</v>
      </c>
      <c r="H25" s="9">
        <v>0.15</v>
      </c>
      <c r="I25" s="5">
        <f t="shared" si="2"/>
        <v>9.0090090090090086E-2</v>
      </c>
      <c r="J25" s="9">
        <v>0.15</v>
      </c>
      <c r="K25" s="5">
        <f t="shared" si="3"/>
        <v>9.0090090090090086E-2</v>
      </c>
      <c r="L25" s="9">
        <v>0.15</v>
      </c>
      <c r="M25" s="5">
        <f t="shared" si="4"/>
        <v>9.0090090090090086E-2</v>
      </c>
      <c r="N25" s="9">
        <v>0.39</v>
      </c>
      <c r="O25" s="5">
        <f t="shared" si="5"/>
        <v>8.9634566766260623E-2</v>
      </c>
      <c r="P25" s="9">
        <v>0.24</v>
      </c>
      <c r="Q25" s="5">
        <f t="shared" si="6"/>
        <v>8.7687248812568508E-2</v>
      </c>
      <c r="R25" s="9">
        <v>0.24</v>
      </c>
      <c r="S25" s="5">
        <f t="shared" si="7"/>
        <v>9.0147616722382889E-2</v>
      </c>
      <c r="T25" s="9">
        <v>0.4</v>
      </c>
      <c r="U25" s="5">
        <f t="shared" si="8"/>
        <v>8.8057237204182723E-2</v>
      </c>
      <c r="V25" s="9">
        <v>0.38</v>
      </c>
      <c r="W25" s="5">
        <f t="shared" si="9"/>
        <v>8.9432807719463409E-2</v>
      </c>
      <c r="X25" s="9">
        <v>0.38</v>
      </c>
      <c r="Y25" s="5">
        <f t="shared" si="10"/>
        <v>8.9641669222240566E-2</v>
      </c>
      <c r="Z25" s="9">
        <v>0.19</v>
      </c>
      <c r="AA25" s="5">
        <f t="shared" si="11"/>
        <v>8.9164202918954424E-2</v>
      </c>
      <c r="AB25" s="9">
        <v>0.4</v>
      </c>
      <c r="AC25" s="5">
        <f t="shared" si="12"/>
        <v>8.88000888000888E-2</v>
      </c>
      <c r="AD25" s="9">
        <v>0.39</v>
      </c>
      <c r="AE25" s="5">
        <f t="shared" si="13"/>
        <v>9.0048487647194642E-2</v>
      </c>
      <c r="AF25" s="9">
        <v>0.24</v>
      </c>
      <c r="AG25" s="5">
        <f t="shared" si="14"/>
        <v>8.7687248812568508E-2</v>
      </c>
      <c r="AH25" s="9">
        <v>0.47</v>
      </c>
      <c r="AI25" s="5">
        <f t="shared" si="15"/>
        <v>8.8593994458162892E-2</v>
      </c>
      <c r="AJ25" s="9">
        <v>0.24</v>
      </c>
      <c r="AK25" s="5">
        <f t="shared" si="16"/>
        <v>8.7895989745467862E-2</v>
      </c>
      <c r="AL25" s="9">
        <v>0.4</v>
      </c>
      <c r="AM25" s="5">
        <f t="shared" si="17"/>
        <v>8.8057237204182723E-2</v>
      </c>
      <c r="AN25" s="9">
        <v>0.38</v>
      </c>
      <c r="AO25" s="5">
        <f t="shared" si="18"/>
        <v>8.9994079336885732E-2</v>
      </c>
      <c r="AP25" s="9">
        <v>0.24</v>
      </c>
      <c r="AQ25" s="5">
        <f t="shared" si="19"/>
        <v>8.929900282780176E-2</v>
      </c>
      <c r="AR25" s="9">
        <v>0.86</v>
      </c>
      <c r="AS25" s="5">
        <f t="shared" si="20"/>
        <v>8.9273665306800379E-2</v>
      </c>
      <c r="AT25" s="9">
        <v>0.33</v>
      </c>
      <c r="AU25" s="5">
        <f t="shared" si="21"/>
        <v>8.803521408563425E-2</v>
      </c>
      <c r="AV25" s="9">
        <v>0.33</v>
      </c>
      <c r="AW25" s="5">
        <f t="shared" si="22"/>
        <v>8.8374708765164303E-2</v>
      </c>
      <c r="AX25" s="9">
        <v>0.4</v>
      </c>
      <c r="AY25" s="5">
        <f t="shared" si="23"/>
        <v>8.9736399326977009E-2</v>
      </c>
      <c r="AZ25" s="9">
        <v>0.39</v>
      </c>
      <c r="BA25" s="5">
        <f t="shared" si="24"/>
        <v>8.8055994581169569E-2</v>
      </c>
      <c r="BB25" s="9">
        <v>0.39</v>
      </c>
      <c r="BC25" s="5">
        <f t="shared" si="25"/>
        <v>8.8371249886703529E-2</v>
      </c>
      <c r="BD25" s="9">
        <v>0.39</v>
      </c>
      <c r="BE25" s="5">
        <f t="shared" si="26"/>
        <v>9.0004846414806938E-2</v>
      </c>
      <c r="BF25" s="9">
        <v>0.24</v>
      </c>
      <c r="BG25" s="5">
        <f t="shared" si="27"/>
        <v>8.84140725732179E-2</v>
      </c>
      <c r="BH25" s="9">
        <v>0.39</v>
      </c>
      <c r="BI25" s="5">
        <f t="shared" si="28"/>
        <v>9.0048487647194642E-2</v>
      </c>
      <c r="BJ25" s="20">
        <v>10.58</v>
      </c>
      <c r="BK25" s="6">
        <v>10.58</v>
      </c>
      <c r="BL25" s="7"/>
      <c r="BM25" s="7"/>
    </row>
    <row r="26" spans="1:65" ht="40.5" x14ac:dyDescent="0.25">
      <c r="A26" s="14" t="s">
        <v>49</v>
      </c>
      <c r="B26" s="5">
        <v>356.48</v>
      </c>
      <c r="C26" s="9">
        <f>B26*1000/B37</f>
        <v>36.244954398950718</v>
      </c>
      <c r="D26" s="5">
        <v>164.55</v>
      </c>
      <c r="E26" s="5">
        <f t="shared" si="0"/>
        <v>36.703611920922732</v>
      </c>
      <c r="F26" s="5">
        <v>62.34</v>
      </c>
      <c r="G26" s="5">
        <f t="shared" si="1"/>
        <v>37.441441441441441</v>
      </c>
      <c r="H26" s="5">
        <v>62.34</v>
      </c>
      <c r="I26" s="5">
        <f t="shared" si="2"/>
        <v>37.441441441441441</v>
      </c>
      <c r="J26" s="5">
        <v>62.34</v>
      </c>
      <c r="K26" s="5">
        <f t="shared" si="3"/>
        <v>37.441441441441441</v>
      </c>
      <c r="L26" s="5">
        <v>62.34</v>
      </c>
      <c r="M26" s="5">
        <f t="shared" si="4"/>
        <v>37.441441441441441</v>
      </c>
      <c r="N26" s="5">
        <v>163.18</v>
      </c>
      <c r="O26" s="5">
        <f t="shared" si="5"/>
        <v>37.504022063893359</v>
      </c>
      <c r="P26" s="5">
        <v>102.37</v>
      </c>
      <c r="Q26" s="5">
        <f t="shared" si="6"/>
        <v>37.402265253927659</v>
      </c>
      <c r="R26" s="5">
        <v>99.94</v>
      </c>
      <c r="S26" s="5">
        <f t="shared" si="7"/>
        <v>37.538970063478942</v>
      </c>
      <c r="T26" s="5">
        <v>177.65</v>
      </c>
      <c r="U26" s="5">
        <f t="shared" si="8"/>
        <v>39.108420473307653</v>
      </c>
      <c r="V26" s="5">
        <v>160.22</v>
      </c>
      <c r="W26" s="5">
        <f t="shared" si="9"/>
        <v>37.707695928453752</v>
      </c>
      <c r="X26" s="5">
        <v>159.94</v>
      </c>
      <c r="Y26" s="5">
        <f t="shared" si="10"/>
        <v>37.729706777381985</v>
      </c>
      <c r="Z26" s="5">
        <v>85.8</v>
      </c>
      <c r="AA26" s="5">
        <f t="shared" si="11"/>
        <v>40.264676897085735</v>
      </c>
      <c r="AB26" s="5">
        <v>170.11</v>
      </c>
      <c r="AC26" s="5">
        <f t="shared" si="12"/>
        <v>37.764457764457767</v>
      </c>
      <c r="AD26" s="5">
        <v>162.36000000000001</v>
      </c>
      <c r="AE26" s="5">
        <f t="shared" si="13"/>
        <v>37.487878088201342</v>
      </c>
      <c r="AF26" s="5">
        <v>102.37</v>
      </c>
      <c r="AG26" s="5">
        <f t="shared" si="14"/>
        <v>37.402265253927659</v>
      </c>
      <c r="AH26" s="5">
        <v>198.93</v>
      </c>
      <c r="AI26" s="5">
        <f t="shared" si="15"/>
        <v>37.497879399068815</v>
      </c>
      <c r="AJ26" s="5">
        <v>102.24</v>
      </c>
      <c r="AK26" s="5">
        <f t="shared" si="16"/>
        <v>37.443691631569308</v>
      </c>
      <c r="AL26" s="5">
        <v>169.87</v>
      </c>
      <c r="AM26" s="5">
        <f t="shared" si="17"/>
        <v>37.395707209686293</v>
      </c>
      <c r="AN26" s="5">
        <v>159.37</v>
      </c>
      <c r="AO26" s="5">
        <f t="shared" si="18"/>
        <v>37.743043220840732</v>
      </c>
      <c r="AP26" s="5">
        <v>100.9</v>
      </c>
      <c r="AQ26" s="5">
        <f t="shared" si="19"/>
        <v>37.542789105521656</v>
      </c>
      <c r="AR26" s="5">
        <v>348.95</v>
      </c>
      <c r="AS26" s="5">
        <f t="shared" si="20"/>
        <v>36.223308731172082</v>
      </c>
      <c r="AT26" s="5">
        <v>141.57</v>
      </c>
      <c r="AU26" s="5">
        <f t="shared" si="21"/>
        <v>37.767106842737093</v>
      </c>
      <c r="AV26" s="5">
        <v>135.47</v>
      </c>
      <c r="AW26" s="5">
        <f t="shared" si="22"/>
        <v>36.279156958838811</v>
      </c>
      <c r="AX26" s="5">
        <v>166.76</v>
      </c>
      <c r="AY26" s="5">
        <f t="shared" si="23"/>
        <v>37.411104879416712</v>
      </c>
      <c r="AZ26" s="5">
        <v>165.75</v>
      </c>
      <c r="BA26" s="5">
        <f t="shared" si="24"/>
        <v>37.423797696997063</v>
      </c>
      <c r="BB26" s="5">
        <v>165.23</v>
      </c>
      <c r="BC26" s="5">
        <f t="shared" si="25"/>
        <v>37.43995286866673</v>
      </c>
      <c r="BD26" s="5">
        <v>162.58000000000001</v>
      </c>
      <c r="BE26" s="5">
        <f t="shared" si="26"/>
        <v>37.520481872100802</v>
      </c>
      <c r="BF26" s="5">
        <v>101.73</v>
      </c>
      <c r="BG26" s="5">
        <f t="shared" si="27"/>
        <v>37.476515011972737</v>
      </c>
      <c r="BH26" s="5">
        <v>162.51</v>
      </c>
      <c r="BI26" s="5">
        <f t="shared" si="28"/>
        <v>37.522512121911795</v>
      </c>
      <c r="BJ26" s="5">
        <v>4436.25</v>
      </c>
      <c r="BK26" s="23">
        <v>4436.1899999999996</v>
      </c>
      <c r="BL26" s="11"/>
      <c r="BM26" s="11"/>
    </row>
    <row r="27" spans="1:65" ht="20.25" x14ac:dyDescent="0.25">
      <c r="A27" s="13" t="s">
        <v>50</v>
      </c>
      <c r="B27" s="9">
        <v>228.74</v>
      </c>
      <c r="C27" s="9">
        <f>B27*1000/B37</f>
        <v>23.257043506552929</v>
      </c>
      <c r="D27" s="9">
        <v>104.27</v>
      </c>
      <c r="E27" s="5">
        <f t="shared" si="0"/>
        <v>23.25788887872752</v>
      </c>
      <c r="F27" s="9">
        <v>38.72</v>
      </c>
      <c r="G27" s="5">
        <f t="shared" si="1"/>
        <v>23.255255255255257</v>
      </c>
      <c r="H27" s="9">
        <v>38.72</v>
      </c>
      <c r="I27" s="5">
        <f t="shared" si="2"/>
        <v>23.255255255255257</v>
      </c>
      <c r="J27" s="9">
        <v>38.72</v>
      </c>
      <c r="K27" s="5">
        <f t="shared" si="3"/>
        <v>23.255255255255257</v>
      </c>
      <c r="L27" s="9">
        <v>38.72</v>
      </c>
      <c r="M27" s="5">
        <f t="shared" si="4"/>
        <v>23.255255255255257</v>
      </c>
      <c r="N27" s="9">
        <v>101.19</v>
      </c>
      <c r="O27" s="5">
        <f t="shared" si="5"/>
        <v>23.256722592507469</v>
      </c>
      <c r="P27" s="9">
        <v>63.65</v>
      </c>
      <c r="Q27" s="5">
        <f t="shared" si="6"/>
        <v>23.255389112166604</v>
      </c>
      <c r="R27" s="9">
        <v>61.92</v>
      </c>
      <c r="S27" s="5">
        <f t="shared" si="7"/>
        <v>23.258085114374786</v>
      </c>
      <c r="T27" s="9">
        <v>105.64</v>
      </c>
      <c r="U27" s="5">
        <f t="shared" si="8"/>
        <v>23.255916345624655</v>
      </c>
      <c r="V27" s="9">
        <v>98.82</v>
      </c>
      <c r="W27" s="5">
        <f t="shared" si="9"/>
        <v>23.257236996940456</v>
      </c>
      <c r="X27" s="9">
        <v>98.59</v>
      </c>
      <c r="Y27" s="5">
        <f t="shared" si="10"/>
        <v>23.257295180580783</v>
      </c>
      <c r="Z27" s="9">
        <v>49.56</v>
      </c>
      <c r="AA27" s="5">
        <f t="shared" si="11"/>
        <v>23.257778403491482</v>
      </c>
      <c r="AB27" s="9">
        <v>104.76</v>
      </c>
      <c r="AC27" s="5">
        <f t="shared" si="12"/>
        <v>23.256743256743256</v>
      </c>
      <c r="AD27" s="9">
        <v>100.73</v>
      </c>
      <c r="AE27" s="5">
        <f t="shared" si="13"/>
        <v>23.257908104363889</v>
      </c>
      <c r="AF27" s="9">
        <v>63.65</v>
      </c>
      <c r="AG27" s="5">
        <f t="shared" si="14"/>
        <v>23.255389112166604</v>
      </c>
      <c r="AH27" s="9">
        <v>123.38</v>
      </c>
      <c r="AI27" s="5">
        <f t="shared" si="15"/>
        <v>23.256866034570507</v>
      </c>
      <c r="AJ27" s="9">
        <v>63.5</v>
      </c>
      <c r="AK27" s="5">
        <f t="shared" si="16"/>
        <v>23.255813953488371</v>
      </c>
      <c r="AL27" s="9">
        <v>105.64</v>
      </c>
      <c r="AM27" s="5">
        <f t="shared" si="17"/>
        <v>23.255916345624655</v>
      </c>
      <c r="AN27" s="9">
        <v>98.2</v>
      </c>
      <c r="AO27" s="5">
        <f t="shared" si="18"/>
        <v>23.256364712847837</v>
      </c>
      <c r="AP27" s="9">
        <v>62.51</v>
      </c>
      <c r="AQ27" s="5">
        <f t="shared" si="19"/>
        <v>23.258669444857865</v>
      </c>
      <c r="AR27" s="9">
        <v>224.04</v>
      </c>
      <c r="AS27" s="5">
        <f t="shared" si="20"/>
        <v>23.256827878297159</v>
      </c>
      <c r="AT27" s="9">
        <v>87.18</v>
      </c>
      <c r="AU27" s="5">
        <f t="shared" si="21"/>
        <v>23.257302921168467</v>
      </c>
      <c r="AV27" s="9">
        <v>86.84</v>
      </c>
      <c r="AW27" s="5">
        <f t="shared" si="22"/>
        <v>23.255938512626873</v>
      </c>
      <c r="AX27" s="9">
        <v>103.67</v>
      </c>
      <c r="AY27" s="5">
        <f t="shared" si="23"/>
        <v>23.257431295569265</v>
      </c>
      <c r="AZ27" s="9">
        <v>103</v>
      </c>
      <c r="BA27" s="5">
        <f t="shared" si="24"/>
        <v>23.255813953488371</v>
      </c>
      <c r="BB27" s="9">
        <v>102.64</v>
      </c>
      <c r="BC27" s="5">
        <f t="shared" si="25"/>
        <v>23.257500226592949</v>
      </c>
      <c r="BD27" s="9">
        <v>100.77</v>
      </c>
      <c r="BE27" s="5">
        <f t="shared" si="26"/>
        <v>23.255867623641272</v>
      </c>
      <c r="BF27" s="9">
        <v>63.13</v>
      </c>
      <c r="BG27" s="5">
        <f t="shared" si="27"/>
        <v>23.256585006446858</v>
      </c>
      <c r="BH27" s="9">
        <v>100.73</v>
      </c>
      <c r="BI27" s="5">
        <f t="shared" si="28"/>
        <v>23.257908104363889</v>
      </c>
      <c r="BJ27" s="20">
        <v>2761.64</v>
      </c>
      <c r="BK27" s="6">
        <v>2761.63</v>
      </c>
      <c r="BL27" s="7"/>
      <c r="BM27" s="7"/>
    </row>
    <row r="28" spans="1:65" ht="20.25" x14ac:dyDescent="0.25">
      <c r="A28" s="13" t="s">
        <v>31</v>
      </c>
      <c r="B28" s="9">
        <v>46.2</v>
      </c>
      <c r="C28" s="9">
        <f>B28*1000/B37</f>
        <v>4.6973656116234386</v>
      </c>
      <c r="D28" s="9">
        <v>21.06</v>
      </c>
      <c r="E28" s="5">
        <f t="shared" si="0"/>
        <v>4.6975269951664096</v>
      </c>
      <c r="F28" s="9">
        <v>7.82</v>
      </c>
      <c r="G28" s="5">
        <f t="shared" si="1"/>
        <v>4.696696696696697</v>
      </c>
      <c r="H28" s="9">
        <v>7.82</v>
      </c>
      <c r="I28" s="5">
        <f t="shared" si="2"/>
        <v>4.696696696696697</v>
      </c>
      <c r="J28" s="9">
        <v>7.82</v>
      </c>
      <c r="K28" s="5">
        <f t="shared" si="3"/>
        <v>4.696696696696697</v>
      </c>
      <c r="L28" s="9">
        <v>7.82</v>
      </c>
      <c r="M28" s="5">
        <f t="shared" si="4"/>
        <v>4.696696696696697</v>
      </c>
      <c r="N28" s="9">
        <v>20.440000000000001</v>
      </c>
      <c r="O28" s="5">
        <f t="shared" si="5"/>
        <v>4.6977706274419671</v>
      </c>
      <c r="P28" s="9">
        <v>12.86</v>
      </c>
      <c r="Q28" s="5">
        <f t="shared" si="6"/>
        <v>4.698575082206796</v>
      </c>
      <c r="R28" s="9">
        <v>12.51</v>
      </c>
      <c r="S28" s="5">
        <f t="shared" si="7"/>
        <v>4.6989445216542087</v>
      </c>
      <c r="T28" s="9">
        <v>21.34</v>
      </c>
      <c r="U28" s="5">
        <f t="shared" si="8"/>
        <v>4.6978536048431483</v>
      </c>
      <c r="V28" s="9">
        <v>19.96</v>
      </c>
      <c r="W28" s="5">
        <f t="shared" si="9"/>
        <v>4.6975759002118149</v>
      </c>
      <c r="X28" s="9">
        <v>19.91</v>
      </c>
      <c r="Y28" s="5">
        <f t="shared" si="10"/>
        <v>4.6967516689863409</v>
      </c>
      <c r="Z28" s="9">
        <v>10.01</v>
      </c>
      <c r="AA28" s="5">
        <f t="shared" si="11"/>
        <v>4.6975456379933362</v>
      </c>
      <c r="AB28" s="9">
        <v>21.16</v>
      </c>
      <c r="AC28" s="5">
        <f t="shared" si="12"/>
        <v>4.6975246975246971</v>
      </c>
      <c r="AD28" s="9">
        <v>20.350000000000001</v>
      </c>
      <c r="AE28" s="5">
        <f t="shared" si="13"/>
        <v>4.6986839067190029</v>
      </c>
      <c r="AF28" s="9">
        <v>12.86</v>
      </c>
      <c r="AG28" s="5">
        <f t="shared" si="14"/>
        <v>4.698575082206796</v>
      </c>
      <c r="AH28" s="9">
        <v>24.92</v>
      </c>
      <c r="AI28" s="5">
        <f t="shared" si="15"/>
        <v>4.6973666848881264</v>
      </c>
      <c r="AJ28" s="9">
        <v>12.83</v>
      </c>
      <c r="AK28" s="5">
        <f t="shared" si="16"/>
        <v>4.6987731184764696</v>
      </c>
      <c r="AL28" s="9">
        <v>21.34</v>
      </c>
      <c r="AM28" s="5">
        <f t="shared" si="17"/>
        <v>4.6978536048431483</v>
      </c>
      <c r="AN28" s="9">
        <v>19.84</v>
      </c>
      <c r="AO28" s="5">
        <f t="shared" si="18"/>
        <v>4.6986382474837178</v>
      </c>
      <c r="AP28" s="9">
        <v>12.63</v>
      </c>
      <c r="AQ28" s="5">
        <f t="shared" si="19"/>
        <v>4.6993600238130675</v>
      </c>
      <c r="AR28" s="9">
        <v>45.26</v>
      </c>
      <c r="AS28" s="5">
        <f t="shared" si="20"/>
        <v>4.6982861532392848</v>
      </c>
      <c r="AT28" s="9">
        <v>17.61</v>
      </c>
      <c r="AU28" s="5">
        <f t="shared" si="21"/>
        <v>4.6978791516606639</v>
      </c>
      <c r="AV28" s="9">
        <v>17.54</v>
      </c>
      <c r="AW28" s="5">
        <f t="shared" si="22"/>
        <v>4.6972496719423695</v>
      </c>
      <c r="AX28" s="9">
        <v>20.94</v>
      </c>
      <c r="AY28" s="5">
        <f t="shared" si="23"/>
        <v>4.697700504767246</v>
      </c>
      <c r="AZ28" s="9">
        <v>20.81</v>
      </c>
      <c r="BA28" s="5">
        <f t="shared" si="24"/>
        <v>4.6985775570106121</v>
      </c>
      <c r="BB28" s="9">
        <v>20.73</v>
      </c>
      <c r="BC28" s="5">
        <f t="shared" si="25"/>
        <v>4.6972718209009336</v>
      </c>
      <c r="BD28" s="9">
        <v>20.36</v>
      </c>
      <c r="BE28" s="5">
        <f t="shared" si="26"/>
        <v>4.6987145461678699</v>
      </c>
      <c r="BF28" s="9">
        <v>12.75</v>
      </c>
      <c r="BG28" s="5">
        <f t="shared" si="27"/>
        <v>4.6969976054522009</v>
      </c>
      <c r="BH28" s="9">
        <v>20.350000000000001</v>
      </c>
      <c r="BI28" s="5">
        <f t="shared" si="28"/>
        <v>4.6986839067190029</v>
      </c>
      <c r="BJ28" s="20">
        <v>557.85</v>
      </c>
      <c r="BK28" s="6">
        <v>557.85</v>
      </c>
      <c r="BL28" s="7"/>
      <c r="BM28" s="7"/>
    </row>
    <row r="29" spans="1:65" ht="60.75" x14ac:dyDescent="0.25">
      <c r="A29" s="13" t="s">
        <v>51</v>
      </c>
      <c r="B29" s="9">
        <v>8.2799999999999994</v>
      </c>
      <c r="C29" s="9">
        <f>B29*1000/B37</f>
        <v>0.84186552520004476</v>
      </c>
      <c r="D29" s="9">
        <v>3.78</v>
      </c>
      <c r="E29" s="5">
        <f t="shared" si="0"/>
        <v>0.84314587092730431</v>
      </c>
      <c r="F29" s="9">
        <v>1.4</v>
      </c>
      <c r="G29" s="5">
        <f t="shared" si="1"/>
        <v>0.84084084084084088</v>
      </c>
      <c r="H29" s="9">
        <v>1.4</v>
      </c>
      <c r="I29" s="5">
        <f t="shared" si="2"/>
        <v>0.84084084084084088</v>
      </c>
      <c r="J29" s="9">
        <v>1.4</v>
      </c>
      <c r="K29" s="5">
        <f t="shared" si="3"/>
        <v>0.84084084084084088</v>
      </c>
      <c r="L29" s="9">
        <v>1.4</v>
      </c>
      <c r="M29" s="5">
        <f t="shared" si="4"/>
        <v>0.84084084084084088</v>
      </c>
      <c r="N29" s="9">
        <v>3.66</v>
      </c>
      <c r="O29" s="5">
        <f t="shared" si="5"/>
        <v>0.84118593426798438</v>
      </c>
      <c r="P29" s="9">
        <v>2.2999999999999998</v>
      </c>
      <c r="Q29" s="5">
        <f t="shared" si="6"/>
        <v>0.84033613445378152</v>
      </c>
      <c r="R29" s="9">
        <v>2.2400000000000002</v>
      </c>
      <c r="S29" s="5">
        <f t="shared" si="7"/>
        <v>0.84137775607557375</v>
      </c>
      <c r="T29" s="9">
        <v>3.83</v>
      </c>
      <c r="U29" s="5">
        <f t="shared" si="8"/>
        <v>0.84314804623004957</v>
      </c>
      <c r="V29" s="9">
        <v>3.58</v>
      </c>
      <c r="W29" s="5">
        <f t="shared" si="9"/>
        <v>0.8425511885149447</v>
      </c>
      <c r="X29" s="9">
        <v>3.57</v>
      </c>
      <c r="Y29" s="5">
        <f t="shared" si="10"/>
        <v>0.84215989242999689</v>
      </c>
      <c r="Z29" s="9">
        <v>1.79</v>
      </c>
      <c r="AA29" s="5">
        <f t="shared" si="11"/>
        <v>0.84002064855225489</v>
      </c>
      <c r="AB29" s="9">
        <v>3.79</v>
      </c>
      <c r="AC29" s="5">
        <f t="shared" si="12"/>
        <v>0.84138084138084135</v>
      </c>
      <c r="AD29" s="9">
        <v>3.65</v>
      </c>
      <c r="AE29" s="5">
        <f t="shared" si="13"/>
        <v>0.84276148695451392</v>
      </c>
      <c r="AF29" s="9">
        <v>2.2999999999999998</v>
      </c>
      <c r="AG29" s="5">
        <f t="shared" si="14"/>
        <v>0.84033613445378152</v>
      </c>
      <c r="AH29" s="9">
        <v>4.47</v>
      </c>
      <c r="AI29" s="5">
        <f t="shared" si="15"/>
        <v>0.84258543665529395</v>
      </c>
      <c r="AJ29" s="9">
        <v>2.2999999999999998</v>
      </c>
      <c r="AK29" s="5">
        <f t="shared" si="16"/>
        <v>0.84233656839406701</v>
      </c>
      <c r="AL29" s="9">
        <v>3.83</v>
      </c>
      <c r="AM29" s="5">
        <f t="shared" si="17"/>
        <v>0.84314804623004957</v>
      </c>
      <c r="AN29" s="9">
        <v>3.56</v>
      </c>
      <c r="AO29" s="5">
        <f t="shared" si="18"/>
        <v>0.8431024274718768</v>
      </c>
      <c r="AP29" s="9">
        <v>2.2599999999999998</v>
      </c>
      <c r="AQ29" s="5">
        <f t="shared" si="19"/>
        <v>0.84089894329513326</v>
      </c>
      <c r="AR29" s="9">
        <v>8.11</v>
      </c>
      <c r="AS29" s="5">
        <f t="shared" si="20"/>
        <v>0.84187142516064062</v>
      </c>
      <c r="AT29" s="9">
        <v>3.16</v>
      </c>
      <c r="AU29" s="5">
        <f t="shared" si="21"/>
        <v>0.84300386821395223</v>
      </c>
      <c r="AV29" s="9">
        <v>3.14</v>
      </c>
      <c r="AW29" s="5">
        <f t="shared" si="22"/>
        <v>0.84089874400792697</v>
      </c>
      <c r="AX29" s="9">
        <v>3.75</v>
      </c>
      <c r="AY29" s="5">
        <f t="shared" si="23"/>
        <v>0.84127874369040945</v>
      </c>
      <c r="AZ29" s="9">
        <v>3.73</v>
      </c>
      <c r="BA29" s="5">
        <f t="shared" si="24"/>
        <v>0.84217656355836534</v>
      </c>
      <c r="BB29" s="9">
        <v>3.72</v>
      </c>
      <c r="BC29" s="5">
        <f t="shared" si="25"/>
        <v>0.84292576815009523</v>
      </c>
      <c r="BD29" s="9">
        <v>3.65</v>
      </c>
      <c r="BE29" s="5">
        <f t="shared" si="26"/>
        <v>0.84235304977960346</v>
      </c>
      <c r="BF29" s="9">
        <v>2.29</v>
      </c>
      <c r="BG29" s="5">
        <f t="shared" si="27"/>
        <v>0.84361760913612083</v>
      </c>
      <c r="BH29" s="9">
        <v>3.65</v>
      </c>
      <c r="BI29" s="5">
        <f t="shared" si="28"/>
        <v>0.84276148695451392</v>
      </c>
      <c r="BJ29" s="20">
        <v>100</v>
      </c>
      <c r="BK29" s="6">
        <v>99.99</v>
      </c>
      <c r="BL29" s="7"/>
      <c r="BM29" s="7"/>
    </row>
    <row r="30" spans="1:65" ht="20.25" x14ac:dyDescent="0.25">
      <c r="A30" s="25" t="s">
        <v>52</v>
      </c>
      <c r="B30" s="26">
        <v>14.99</v>
      </c>
      <c r="C30" s="9">
        <f>B30*1000/B37</f>
        <v>1.5241019592691631</v>
      </c>
      <c r="D30" s="26">
        <v>8.8800000000000008</v>
      </c>
      <c r="E30" s="5">
        <f t="shared" si="0"/>
        <v>1.9807236332895404</v>
      </c>
      <c r="F30" s="26">
        <v>4.54</v>
      </c>
      <c r="G30" s="5">
        <f t="shared" si="1"/>
        <v>2.7267267267267266</v>
      </c>
      <c r="H30" s="26">
        <v>4.54</v>
      </c>
      <c r="I30" s="5">
        <f t="shared" si="2"/>
        <v>2.7267267267267266</v>
      </c>
      <c r="J30" s="26">
        <v>4.54</v>
      </c>
      <c r="K30" s="5">
        <f t="shared" si="3"/>
        <v>2.7267267267267266</v>
      </c>
      <c r="L30" s="26">
        <v>4.54</v>
      </c>
      <c r="M30" s="5">
        <f t="shared" si="4"/>
        <v>2.7267267267267266</v>
      </c>
      <c r="N30" s="26">
        <v>12.11</v>
      </c>
      <c r="O30" s="5">
        <f t="shared" si="5"/>
        <v>2.7832682142036314</v>
      </c>
      <c r="P30" s="26">
        <v>7.35</v>
      </c>
      <c r="Q30" s="5">
        <f t="shared" si="6"/>
        <v>2.6854219948849103</v>
      </c>
      <c r="R30" s="26">
        <v>7.5</v>
      </c>
      <c r="S30" s="5">
        <f t="shared" si="7"/>
        <v>2.8171130225744654</v>
      </c>
      <c r="T30" s="26">
        <v>19.93</v>
      </c>
      <c r="U30" s="5">
        <f t="shared" si="8"/>
        <v>4.387451843698404</v>
      </c>
      <c r="V30" s="26">
        <v>12.69</v>
      </c>
      <c r="W30" s="5">
        <f t="shared" si="9"/>
        <v>2.9865850788420807</v>
      </c>
      <c r="X30" s="26">
        <v>12.75</v>
      </c>
      <c r="Y30" s="5">
        <f t="shared" si="10"/>
        <v>3.0077139015357033</v>
      </c>
      <c r="Z30" s="26">
        <v>11.81</v>
      </c>
      <c r="AA30" s="5">
        <f t="shared" si="11"/>
        <v>5.5422591393307989</v>
      </c>
      <c r="AB30" s="26">
        <v>13.72</v>
      </c>
      <c r="AC30" s="5">
        <f t="shared" si="12"/>
        <v>3.0458430458430459</v>
      </c>
      <c r="AD30" s="26">
        <v>11.97</v>
      </c>
      <c r="AE30" s="5">
        <f t="shared" si="13"/>
        <v>2.7637958900946664</v>
      </c>
      <c r="AF30" s="26">
        <v>7.35</v>
      </c>
      <c r="AG30" s="5">
        <f t="shared" si="14"/>
        <v>2.6854219948849103</v>
      </c>
      <c r="AH30" s="26">
        <v>14.73</v>
      </c>
      <c r="AI30" s="5">
        <f t="shared" si="15"/>
        <v>2.776573485890935</v>
      </c>
      <c r="AJ30" s="26">
        <v>7.43</v>
      </c>
      <c r="AK30" s="5">
        <f t="shared" si="16"/>
        <v>2.7211133492034425</v>
      </c>
      <c r="AL30" s="26">
        <v>12.15</v>
      </c>
      <c r="AM30" s="5">
        <f t="shared" si="17"/>
        <v>2.67473858007705</v>
      </c>
      <c r="AN30" s="26">
        <v>12.76</v>
      </c>
      <c r="AO30" s="5">
        <f t="shared" si="18"/>
        <v>3.0219064535227944</v>
      </c>
      <c r="AP30" s="26">
        <v>7.58</v>
      </c>
      <c r="AQ30" s="5">
        <f t="shared" si="19"/>
        <v>2.8203601726447389</v>
      </c>
      <c r="AR30" s="26">
        <v>14.47</v>
      </c>
      <c r="AS30" s="5">
        <f t="shared" si="20"/>
        <v>1.5020813220806994</v>
      </c>
      <c r="AT30" s="26">
        <v>11.41</v>
      </c>
      <c r="AU30" s="5">
        <f t="shared" si="21"/>
        <v>3.0438842203548084</v>
      </c>
      <c r="AV30" s="26">
        <v>5.82</v>
      </c>
      <c r="AW30" s="5">
        <f t="shared" si="22"/>
        <v>1.5586085000401704</v>
      </c>
      <c r="AX30" s="26">
        <v>11.99</v>
      </c>
      <c r="AY30" s="5">
        <f t="shared" si="23"/>
        <v>2.6898485698261356</v>
      </c>
      <c r="AZ30" s="26">
        <v>11.97</v>
      </c>
      <c r="BA30" s="5">
        <f t="shared" si="24"/>
        <v>2.7026416798374351</v>
      </c>
      <c r="BB30" s="26">
        <v>12</v>
      </c>
      <c r="BC30" s="5">
        <f t="shared" si="25"/>
        <v>2.7191153811293391</v>
      </c>
      <c r="BD30" s="26">
        <v>12.13</v>
      </c>
      <c r="BE30" s="5">
        <f t="shared" si="26"/>
        <v>2.79938150515797</v>
      </c>
      <c r="BF30" s="26">
        <v>7.48</v>
      </c>
      <c r="BG30" s="5">
        <f t="shared" si="27"/>
        <v>2.7555719285319582</v>
      </c>
      <c r="BH30" s="26">
        <v>12.12</v>
      </c>
      <c r="BI30" s="5">
        <f t="shared" si="28"/>
        <v>2.7984299238051258</v>
      </c>
      <c r="BJ30" s="27">
        <v>313.25</v>
      </c>
      <c r="BK30" s="18">
        <v>313.25</v>
      </c>
      <c r="BL30" s="18"/>
      <c r="BM30" s="18"/>
    </row>
    <row r="31" spans="1:65" ht="20.25" x14ac:dyDescent="0.25">
      <c r="A31" s="13" t="s">
        <v>53</v>
      </c>
      <c r="B31" s="9">
        <v>6.63</v>
      </c>
      <c r="C31" s="9">
        <f>B31*1000/B37</f>
        <v>0.67410246764206483</v>
      </c>
      <c r="D31" s="9">
        <v>3.02</v>
      </c>
      <c r="E31" s="5">
        <f t="shared" si="0"/>
        <v>0.67362447888901034</v>
      </c>
      <c r="F31" s="9">
        <v>1.1200000000000001</v>
      </c>
      <c r="G31" s="5">
        <f t="shared" si="1"/>
        <v>0.67267267267267272</v>
      </c>
      <c r="H31" s="9">
        <v>1.1200000000000001</v>
      </c>
      <c r="I31" s="5">
        <f t="shared" si="2"/>
        <v>0.67267267267267272</v>
      </c>
      <c r="J31" s="9">
        <v>1.1200000000000001</v>
      </c>
      <c r="K31" s="5">
        <f t="shared" si="3"/>
        <v>0.67267267267267272</v>
      </c>
      <c r="L31" s="9">
        <v>1.1200000000000001</v>
      </c>
      <c r="M31" s="5">
        <f t="shared" si="4"/>
        <v>0.67267267267267272</v>
      </c>
      <c r="N31" s="9">
        <v>2.93</v>
      </c>
      <c r="O31" s="5">
        <f t="shared" si="5"/>
        <v>0.67340841185934264</v>
      </c>
      <c r="P31" s="9">
        <v>1.84</v>
      </c>
      <c r="Q31" s="5">
        <f t="shared" si="6"/>
        <v>0.67226890756302526</v>
      </c>
      <c r="R31" s="9">
        <v>1.79</v>
      </c>
      <c r="S31" s="5">
        <f t="shared" si="7"/>
        <v>0.67235097472110572</v>
      </c>
      <c r="T31" s="9">
        <v>3.06</v>
      </c>
      <c r="U31" s="5">
        <f t="shared" si="8"/>
        <v>0.67363786461199782</v>
      </c>
      <c r="V31" s="9">
        <v>2.86</v>
      </c>
      <c r="W31" s="5">
        <f t="shared" si="9"/>
        <v>0.67309955283596146</v>
      </c>
      <c r="X31" s="9">
        <v>2.86</v>
      </c>
      <c r="Y31" s="5">
        <f t="shared" si="10"/>
        <v>0.67467151046212637</v>
      </c>
      <c r="Z31" s="9">
        <v>1.44</v>
      </c>
      <c r="AA31" s="5">
        <f t="shared" si="11"/>
        <v>0.67577080106997045</v>
      </c>
      <c r="AB31" s="9">
        <v>3.03</v>
      </c>
      <c r="AC31" s="5">
        <f t="shared" si="12"/>
        <v>0.67266067266067264</v>
      </c>
      <c r="AD31" s="9">
        <v>2.92</v>
      </c>
      <c r="AE31" s="5">
        <f t="shared" si="13"/>
        <v>0.6742091895636112</v>
      </c>
      <c r="AF31" s="9">
        <v>1.84</v>
      </c>
      <c r="AG31" s="5">
        <f t="shared" si="14"/>
        <v>0.67226890756302526</v>
      </c>
      <c r="AH31" s="9">
        <v>3.57</v>
      </c>
      <c r="AI31" s="5">
        <f t="shared" si="15"/>
        <v>0.67293736216093947</v>
      </c>
      <c r="AJ31" s="9">
        <v>1.84</v>
      </c>
      <c r="AK31" s="5">
        <f t="shared" si="16"/>
        <v>0.67386925471525361</v>
      </c>
      <c r="AL31" s="9">
        <v>3.06</v>
      </c>
      <c r="AM31" s="5">
        <f t="shared" si="17"/>
        <v>0.67363786461199782</v>
      </c>
      <c r="AN31" s="9">
        <v>2.84</v>
      </c>
      <c r="AO31" s="5">
        <f t="shared" si="18"/>
        <v>0.67258732978093549</v>
      </c>
      <c r="AP31" s="9">
        <v>1.81</v>
      </c>
      <c r="AQ31" s="5">
        <f t="shared" si="19"/>
        <v>0.67346331299300488</v>
      </c>
      <c r="AR31" s="9">
        <v>6.49</v>
      </c>
      <c r="AS31" s="5">
        <f t="shared" si="20"/>
        <v>0.67370475330364465</v>
      </c>
      <c r="AT31" s="9">
        <v>2.5299999999999998</v>
      </c>
      <c r="AU31" s="5">
        <f t="shared" si="21"/>
        <v>0.67493664132319597</v>
      </c>
      <c r="AV31" s="9">
        <v>2.52</v>
      </c>
      <c r="AW31" s="5">
        <f t="shared" si="22"/>
        <v>0.67486141238852737</v>
      </c>
      <c r="AX31" s="9">
        <v>3</v>
      </c>
      <c r="AY31" s="5">
        <f t="shared" si="23"/>
        <v>0.67302299495232754</v>
      </c>
      <c r="AZ31" s="9">
        <v>2.98</v>
      </c>
      <c r="BA31" s="5">
        <f t="shared" si="24"/>
        <v>0.67283811244073155</v>
      </c>
      <c r="BB31" s="9">
        <v>2.97</v>
      </c>
      <c r="BC31" s="5">
        <f t="shared" si="25"/>
        <v>0.67298105682951148</v>
      </c>
      <c r="BD31" s="9">
        <v>2.92</v>
      </c>
      <c r="BE31" s="5">
        <f t="shared" si="26"/>
        <v>0.67388243982368279</v>
      </c>
      <c r="BF31" s="9">
        <v>1.83</v>
      </c>
      <c r="BG31" s="5">
        <f t="shared" si="27"/>
        <v>0.6741573033707865</v>
      </c>
      <c r="BH31" s="9">
        <v>2.92</v>
      </c>
      <c r="BI31" s="5">
        <f t="shared" si="28"/>
        <v>0.6742091895636112</v>
      </c>
      <c r="BJ31" s="20">
        <v>80</v>
      </c>
      <c r="BK31" s="6">
        <v>79.98</v>
      </c>
      <c r="BL31" s="7"/>
      <c r="BM31" s="7"/>
    </row>
    <row r="32" spans="1:65" ht="40.5" x14ac:dyDescent="0.25">
      <c r="A32" s="13" t="s">
        <v>54</v>
      </c>
      <c r="B32" s="9">
        <v>51.64</v>
      </c>
      <c r="C32" s="9">
        <f>B32*1000/B37</f>
        <v>5.2504753286630814</v>
      </c>
      <c r="D32" s="9">
        <v>23.54</v>
      </c>
      <c r="E32" s="5">
        <f t="shared" si="0"/>
        <v>5.2507020639229482</v>
      </c>
      <c r="F32" s="9">
        <v>8.74</v>
      </c>
      <c r="G32" s="5">
        <f t="shared" si="1"/>
        <v>5.2492492492492495</v>
      </c>
      <c r="H32" s="9">
        <v>8.74</v>
      </c>
      <c r="I32" s="5">
        <f t="shared" si="2"/>
        <v>5.2492492492492495</v>
      </c>
      <c r="J32" s="9">
        <v>8.74</v>
      </c>
      <c r="K32" s="5">
        <f t="shared" si="3"/>
        <v>5.2492492492492495</v>
      </c>
      <c r="L32" s="9">
        <v>8.74</v>
      </c>
      <c r="M32" s="5">
        <f t="shared" si="4"/>
        <v>5.2492492492492495</v>
      </c>
      <c r="N32" s="9">
        <v>22.85</v>
      </c>
      <c r="O32" s="5">
        <f t="shared" si="5"/>
        <v>5.2516662836129626</v>
      </c>
      <c r="P32" s="9">
        <v>14.37</v>
      </c>
      <c r="Q32" s="5">
        <f t="shared" si="6"/>
        <v>5.2502740226525395</v>
      </c>
      <c r="R32" s="9">
        <v>13.98</v>
      </c>
      <c r="S32" s="5">
        <f t="shared" si="7"/>
        <v>5.2510986740788033</v>
      </c>
      <c r="T32" s="9">
        <v>23.85</v>
      </c>
      <c r="U32" s="5">
        <f t="shared" si="8"/>
        <v>5.2504127682993946</v>
      </c>
      <c r="V32" s="9">
        <v>22.31</v>
      </c>
      <c r="W32" s="5">
        <f t="shared" si="9"/>
        <v>5.2506472111084959</v>
      </c>
      <c r="X32" s="9">
        <v>22.26</v>
      </c>
      <c r="Y32" s="5">
        <f t="shared" si="10"/>
        <v>5.2511146233870392</v>
      </c>
      <c r="Z32" s="9">
        <v>11.19</v>
      </c>
      <c r="AA32" s="5">
        <f t="shared" si="11"/>
        <v>5.2513022666478948</v>
      </c>
      <c r="AB32" s="9">
        <v>23.65</v>
      </c>
      <c r="AC32" s="5">
        <f t="shared" si="12"/>
        <v>5.2503052503052503</v>
      </c>
      <c r="AD32" s="9">
        <v>22.74</v>
      </c>
      <c r="AE32" s="5">
        <f t="shared" si="13"/>
        <v>5.250519510505657</v>
      </c>
      <c r="AF32" s="9">
        <v>14.37</v>
      </c>
      <c r="AG32" s="5">
        <f t="shared" si="14"/>
        <v>5.2502740226525395</v>
      </c>
      <c r="AH32" s="9">
        <v>27.86</v>
      </c>
      <c r="AI32" s="5">
        <f t="shared" si="15"/>
        <v>5.2515503949030178</v>
      </c>
      <c r="AJ32" s="9">
        <v>14.34</v>
      </c>
      <c r="AK32" s="5">
        <f t="shared" si="16"/>
        <v>5.2517853872917044</v>
      </c>
      <c r="AL32" s="9">
        <v>23.85</v>
      </c>
      <c r="AM32" s="5">
        <f t="shared" si="17"/>
        <v>5.2504127682993946</v>
      </c>
      <c r="AN32" s="9">
        <v>22.17</v>
      </c>
      <c r="AO32" s="5">
        <f t="shared" si="18"/>
        <v>5.25044404973357</v>
      </c>
      <c r="AP32" s="9">
        <v>14.11</v>
      </c>
      <c r="AQ32" s="5">
        <f t="shared" si="19"/>
        <v>5.2500372079178454</v>
      </c>
      <c r="AR32" s="9">
        <v>50.58</v>
      </c>
      <c r="AS32" s="5">
        <f t="shared" si="20"/>
        <v>5.2505371990906546</v>
      </c>
      <c r="AT32" s="9">
        <v>19.68</v>
      </c>
      <c r="AU32" s="5">
        <f t="shared" si="21"/>
        <v>5.2501000400160063</v>
      </c>
      <c r="AV32" s="9">
        <v>19.61</v>
      </c>
      <c r="AW32" s="5">
        <f t="shared" si="22"/>
        <v>5.251600117832945</v>
      </c>
      <c r="AX32" s="9">
        <v>23.41</v>
      </c>
      <c r="AY32" s="5">
        <f t="shared" si="23"/>
        <v>5.2518227706113292</v>
      </c>
      <c r="AZ32" s="9">
        <v>23.26</v>
      </c>
      <c r="BA32" s="5">
        <f t="shared" si="24"/>
        <v>5.2517498306615487</v>
      </c>
      <c r="BB32" s="9">
        <v>23.17</v>
      </c>
      <c r="BC32" s="5">
        <f t="shared" si="25"/>
        <v>5.2501586150638992</v>
      </c>
      <c r="BD32" s="9">
        <v>22.75</v>
      </c>
      <c r="BE32" s="5">
        <f t="shared" si="26"/>
        <v>5.2502827075304053</v>
      </c>
      <c r="BF32" s="9">
        <v>14.25</v>
      </c>
      <c r="BG32" s="5">
        <f t="shared" si="27"/>
        <v>5.2495855590348128</v>
      </c>
      <c r="BH32" s="9">
        <v>22.74</v>
      </c>
      <c r="BI32" s="5">
        <f t="shared" si="28"/>
        <v>5.250519510505657</v>
      </c>
      <c r="BJ32" s="20">
        <v>623.51</v>
      </c>
      <c r="BK32" s="6">
        <v>623.49</v>
      </c>
      <c r="BL32" s="7"/>
      <c r="BM32" s="7"/>
    </row>
    <row r="33" spans="1:65" ht="20.25" x14ac:dyDescent="0.25">
      <c r="A33" s="14" t="s">
        <v>55</v>
      </c>
      <c r="B33" s="9">
        <v>86.58</v>
      </c>
      <c r="C33" s="9">
        <f>B33*1000/B37</f>
        <v>8.802985165678729</v>
      </c>
      <c r="D33" s="9">
        <v>39.46</v>
      </c>
      <c r="E33" s="5">
        <f t="shared" si="0"/>
        <v>8.8017291181987911</v>
      </c>
      <c r="F33" s="9">
        <v>14.66</v>
      </c>
      <c r="G33" s="5">
        <f t="shared" si="1"/>
        <v>8.8048048048048049</v>
      </c>
      <c r="H33" s="9">
        <v>14.66</v>
      </c>
      <c r="I33" s="5">
        <f t="shared" si="2"/>
        <v>8.8048048048048049</v>
      </c>
      <c r="J33" s="9">
        <v>14.66</v>
      </c>
      <c r="K33" s="5">
        <f t="shared" si="3"/>
        <v>8.8048048048048049</v>
      </c>
      <c r="L33" s="9">
        <v>14.66</v>
      </c>
      <c r="M33" s="5">
        <f t="shared" si="4"/>
        <v>8.8048048048048049</v>
      </c>
      <c r="N33" s="9">
        <v>38.299999999999997</v>
      </c>
      <c r="O33" s="5">
        <f t="shared" si="5"/>
        <v>8.8025741208917498</v>
      </c>
      <c r="P33" s="9">
        <v>24.09</v>
      </c>
      <c r="Q33" s="5">
        <f t="shared" si="6"/>
        <v>8.8016075995615637</v>
      </c>
      <c r="R33" s="9">
        <v>23.44</v>
      </c>
      <c r="S33" s="5">
        <f t="shared" si="7"/>
        <v>8.8044172332193966</v>
      </c>
      <c r="T33" s="9">
        <v>39.99</v>
      </c>
      <c r="U33" s="5">
        <f t="shared" si="8"/>
        <v>8.8035222894881677</v>
      </c>
      <c r="V33" s="9">
        <v>37.4</v>
      </c>
      <c r="W33" s="5">
        <f t="shared" si="9"/>
        <v>8.8020710755471878</v>
      </c>
      <c r="X33" s="9">
        <v>37.32</v>
      </c>
      <c r="Y33" s="5">
        <f t="shared" si="10"/>
        <v>8.8037555141421517</v>
      </c>
      <c r="Z33" s="9">
        <v>18.760000000000002</v>
      </c>
      <c r="AA33" s="5">
        <f t="shared" si="11"/>
        <v>8.8037918250504479</v>
      </c>
      <c r="AB33" s="9">
        <v>39.65</v>
      </c>
      <c r="AC33" s="5">
        <f t="shared" si="12"/>
        <v>8.8023088023088025</v>
      </c>
      <c r="AD33" s="9">
        <v>38.119999999999997</v>
      </c>
      <c r="AE33" s="5">
        <f t="shared" si="13"/>
        <v>8.8016624336181017</v>
      </c>
      <c r="AF33" s="9">
        <v>24.09</v>
      </c>
      <c r="AG33" s="5">
        <f t="shared" si="14"/>
        <v>8.8016075995615637</v>
      </c>
      <c r="AH33" s="9">
        <v>46.7</v>
      </c>
      <c r="AI33" s="5">
        <f t="shared" si="15"/>
        <v>8.802850087651505</v>
      </c>
      <c r="AJ33" s="9">
        <v>24.04</v>
      </c>
      <c r="AK33" s="5">
        <f t="shared" si="16"/>
        <v>8.804248306171031</v>
      </c>
      <c r="AL33" s="9">
        <v>39.99</v>
      </c>
      <c r="AM33" s="5">
        <f t="shared" si="17"/>
        <v>8.8035222894881677</v>
      </c>
      <c r="AN33" s="9">
        <v>37.17</v>
      </c>
      <c r="AO33" s="5">
        <f t="shared" si="18"/>
        <v>8.802841918294849</v>
      </c>
      <c r="AP33" s="9">
        <v>23.66</v>
      </c>
      <c r="AQ33" s="5">
        <f t="shared" si="19"/>
        <v>8.8033933621074567</v>
      </c>
      <c r="AR33" s="9">
        <v>84.8</v>
      </c>
      <c r="AS33" s="5">
        <f t="shared" si="20"/>
        <v>8.8027986256007811</v>
      </c>
      <c r="AT33" s="9">
        <v>33</v>
      </c>
      <c r="AU33" s="5">
        <f t="shared" si="21"/>
        <v>8.8035214085634248</v>
      </c>
      <c r="AV33" s="9">
        <v>32.869999999999997</v>
      </c>
      <c r="AW33" s="5">
        <f t="shared" si="22"/>
        <v>8.8026565973059103</v>
      </c>
      <c r="AX33" s="9">
        <v>39.24</v>
      </c>
      <c r="AY33" s="5">
        <f t="shared" si="23"/>
        <v>8.8031407739764447</v>
      </c>
      <c r="AZ33" s="9">
        <v>38.99</v>
      </c>
      <c r="BA33" s="5">
        <f t="shared" si="24"/>
        <v>8.803341612102054</v>
      </c>
      <c r="BB33" s="9">
        <v>38.85</v>
      </c>
      <c r="BC33" s="5">
        <f t="shared" si="25"/>
        <v>8.8031360464062356</v>
      </c>
      <c r="BD33" s="9">
        <v>38.14</v>
      </c>
      <c r="BE33" s="5">
        <f t="shared" si="26"/>
        <v>8.8020124160531719</v>
      </c>
      <c r="BF33" s="9">
        <v>23.89</v>
      </c>
      <c r="BG33" s="5">
        <f t="shared" si="27"/>
        <v>8.8008841407257314</v>
      </c>
      <c r="BH33" s="9">
        <v>38.119999999999997</v>
      </c>
      <c r="BI33" s="5">
        <f t="shared" si="28"/>
        <v>8.8016624336181017</v>
      </c>
      <c r="BJ33" s="21">
        <v>1045.27</v>
      </c>
      <c r="BK33" s="6">
        <v>1045.3</v>
      </c>
      <c r="BL33" s="11"/>
      <c r="BM33" s="11"/>
    </row>
    <row r="34" spans="1:65" ht="20.25" x14ac:dyDescent="0.25">
      <c r="A34" s="14" t="s">
        <v>56</v>
      </c>
      <c r="B34" s="9">
        <v>333.16</v>
      </c>
      <c r="C34" s="9">
        <f>B34*1000/B37</f>
        <v>33.873903185464606</v>
      </c>
      <c r="D34" s="9">
        <v>151.87</v>
      </c>
      <c r="E34" s="5">
        <f t="shared" si="0"/>
        <v>33.875281327441719</v>
      </c>
      <c r="F34" s="9">
        <v>56.4</v>
      </c>
      <c r="G34" s="5">
        <f t="shared" si="1"/>
        <v>33.873873873873876</v>
      </c>
      <c r="H34" s="9">
        <v>56.4</v>
      </c>
      <c r="I34" s="5">
        <f t="shared" si="2"/>
        <v>33.873873873873876</v>
      </c>
      <c r="J34" s="9">
        <v>56.4</v>
      </c>
      <c r="K34" s="5">
        <f t="shared" si="3"/>
        <v>33.873873873873876</v>
      </c>
      <c r="L34" s="9">
        <v>56.4</v>
      </c>
      <c r="M34" s="5">
        <f t="shared" si="4"/>
        <v>33.873873873873876</v>
      </c>
      <c r="N34" s="9">
        <v>147.38999999999999</v>
      </c>
      <c r="O34" s="5">
        <f t="shared" si="5"/>
        <v>33.874971270972189</v>
      </c>
      <c r="P34" s="9">
        <v>92.71</v>
      </c>
      <c r="Q34" s="5">
        <f t="shared" si="6"/>
        <v>33.872853489221775</v>
      </c>
      <c r="R34" s="9">
        <v>90.18</v>
      </c>
      <c r="S34" s="5">
        <f t="shared" si="7"/>
        <v>33.872966983435376</v>
      </c>
      <c r="T34" s="9">
        <v>153.87</v>
      </c>
      <c r="U34" s="5">
        <f t="shared" si="8"/>
        <v>33.87341772151899</v>
      </c>
      <c r="V34" s="9">
        <v>143.93</v>
      </c>
      <c r="W34" s="5">
        <f t="shared" si="9"/>
        <v>33.87385267121676</v>
      </c>
      <c r="X34" s="9">
        <v>143.6</v>
      </c>
      <c r="Y34" s="5">
        <f t="shared" si="10"/>
        <v>33.875115000825645</v>
      </c>
      <c r="Z34" s="9">
        <v>72.180000000000007</v>
      </c>
      <c r="AA34" s="5">
        <f t="shared" si="11"/>
        <v>33.873011403632269</v>
      </c>
      <c r="AB34" s="9">
        <v>152.59</v>
      </c>
      <c r="AC34" s="5">
        <f t="shared" si="12"/>
        <v>33.875013875013877</v>
      </c>
      <c r="AD34" s="9">
        <v>146.71</v>
      </c>
      <c r="AE34" s="5">
        <f t="shared" si="13"/>
        <v>33.87439390441007</v>
      </c>
      <c r="AF34" s="9">
        <v>92.71</v>
      </c>
      <c r="AG34" s="5">
        <f t="shared" si="14"/>
        <v>33.872853489221775</v>
      </c>
      <c r="AH34" s="9">
        <v>179.71</v>
      </c>
      <c r="AI34" s="5">
        <f t="shared" si="15"/>
        <v>33.874950519311604</v>
      </c>
      <c r="AJ34" s="9">
        <v>92.49</v>
      </c>
      <c r="AK34" s="5">
        <f t="shared" si="16"/>
        <v>33.872917048159678</v>
      </c>
      <c r="AL34" s="9">
        <v>153.87</v>
      </c>
      <c r="AM34" s="5">
        <f t="shared" si="17"/>
        <v>33.87341772151899</v>
      </c>
      <c r="AN34" s="9">
        <v>143.03</v>
      </c>
      <c r="AO34" s="5">
        <f t="shared" si="18"/>
        <v>33.873297809354646</v>
      </c>
      <c r="AP34" s="9">
        <v>91.04</v>
      </c>
      <c r="AQ34" s="5">
        <f t="shared" si="19"/>
        <v>33.874088406012802</v>
      </c>
      <c r="AR34" s="9">
        <v>326.32</v>
      </c>
      <c r="AS34" s="5">
        <f t="shared" si="20"/>
        <v>33.874165654552442</v>
      </c>
      <c r="AT34" s="9">
        <v>126.98</v>
      </c>
      <c r="AU34" s="5">
        <f t="shared" si="21"/>
        <v>33.874883286647993</v>
      </c>
      <c r="AV34" s="9">
        <v>126.49</v>
      </c>
      <c r="AW34" s="5">
        <f t="shared" si="22"/>
        <v>33.874293671835247</v>
      </c>
      <c r="AX34" s="9">
        <v>150.99</v>
      </c>
      <c r="AY34" s="5">
        <f t="shared" si="23"/>
        <v>33.873247335950644</v>
      </c>
      <c r="AZ34" s="9">
        <v>150.03</v>
      </c>
      <c r="BA34" s="5">
        <f t="shared" si="24"/>
        <v>33.874463761571462</v>
      </c>
      <c r="BB34" s="9">
        <v>149.49</v>
      </c>
      <c r="BC34" s="5">
        <f t="shared" si="25"/>
        <v>33.873379860418744</v>
      </c>
      <c r="BD34" s="9">
        <v>146.78</v>
      </c>
      <c r="BE34" s="5">
        <f t="shared" si="26"/>
        <v>33.874131684013754</v>
      </c>
      <c r="BF34" s="9">
        <v>91.95</v>
      </c>
      <c r="BG34" s="5">
        <f t="shared" si="27"/>
        <v>33.87364155461411</v>
      </c>
      <c r="BH34" s="9">
        <v>146.71</v>
      </c>
      <c r="BI34" s="5">
        <f t="shared" si="28"/>
        <v>33.87439390441007</v>
      </c>
      <c r="BJ34" s="21">
        <v>4022.4</v>
      </c>
      <c r="BK34" s="6">
        <v>4022.38</v>
      </c>
      <c r="BL34" s="11"/>
      <c r="BM34" s="11"/>
    </row>
    <row r="35" spans="1:65" ht="37.5" x14ac:dyDescent="0.25">
      <c r="A35" s="17" t="s">
        <v>57</v>
      </c>
      <c r="B35" s="9">
        <v>343.61</v>
      </c>
      <c r="C35" s="9">
        <f>B35*1000/B38</f>
        <v>13799.598393574299</v>
      </c>
      <c r="D35" s="9">
        <v>156.63</v>
      </c>
      <c r="E35" s="5">
        <f t="shared" si="0"/>
        <v>34.937020572313145</v>
      </c>
      <c r="F35" s="9">
        <v>58.17</v>
      </c>
      <c r="G35" s="5">
        <f t="shared" si="1"/>
        <v>34.936936936936938</v>
      </c>
      <c r="H35" s="9">
        <v>58.17</v>
      </c>
      <c r="I35" s="5">
        <f t="shared" si="2"/>
        <v>34.936936936936938</v>
      </c>
      <c r="J35" s="9">
        <v>58.17</v>
      </c>
      <c r="K35" s="5">
        <f t="shared" si="3"/>
        <v>34.936936936936938</v>
      </c>
      <c r="L35" s="9">
        <v>58.17</v>
      </c>
      <c r="M35" s="5">
        <f t="shared" si="4"/>
        <v>34.936936936936938</v>
      </c>
      <c r="N35" s="9">
        <v>152.01</v>
      </c>
      <c r="O35" s="5">
        <f t="shared" si="5"/>
        <v>34.936796138818664</v>
      </c>
      <c r="P35" s="9">
        <v>95.62</v>
      </c>
      <c r="Q35" s="5">
        <f t="shared" si="6"/>
        <v>34.936061381074168</v>
      </c>
      <c r="R35" s="9">
        <v>93.01</v>
      </c>
      <c r="S35" s="5">
        <f t="shared" si="7"/>
        <v>34.935957630620138</v>
      </c>
      <c r="T35" s="9">
        <v>158.69999999999999</v>
      </c>
      <c r="U35" s="5">
        <f t="shared" si="8"/>
        <v>34.936708860759495</v>
      </c>
      <c r="V35" s="9">
        <v>148.44</v>
      </c>
      <c r="W35" s="5">
        <f t="shared" si="9"/>
        <v>34.935278889150389</v>
      </c>
      <c r="X35" s="9">
        <v>148.1</v>
      </c>
      <c r="Y35" s="5">
        <f t="shared" si="10"/>
        <v>34.936661083720601</v>
      </c>
      <c r="Z35" s="9">
        <v>74.45</v>
      </c>
      <c r="AA35" s="5">
        <f t="shared" si="11"/>
        <v>34.938288985874514</v>
      </c>
      <c r="AB35" s="9">
        <v>157.37</v>
      </c>
      <c r="AC35" s="5">
        <f t="shared" si="12"/>
        <v>34.936174936174936</v>
      </c>
      <c r="AD35" s="9">
        <v>151.31</v>
      </c>
      <c r="AE35" s="5">
        <f t="shared" si="13"/>
        <v>34.936504271530822</v>
      </c>
      <c r="AF35" s="9">
        <v>95.62</v>
      </c>
      <c r="AG35" s="5">
        <f t="shared" si="14"/>
        <v>34.936061381074168</v>
      </c>
      <c r="AH35" s="9">
        <v>185.34</v>
      </c>
      <c r="AI35" s="5">
        <f t="shared" si="15"/>
        <v>34.936193474204067</v>
      </c>
      <c r="AJ35" s="9">
        <v>95.39</v>
      </c>
      <c r="AK35" s="5">
        <f t="shared" si="16"/>
        <v>34.934993590917415</v>
      </c>
      <c r="AL35" s="9">
        <v>158.69999999999999</v>
      </c>
      <c r="AM35" s="5">
        <f t="shared" si="17"/>
        <v>34.936708860759495</v>
      </c>
      <c r="AN35" s="9">
        <v>147.52000000000001</v>
      </c>
      <c r="AO35" s="5">
        <f t="shared" si="18"/>
        <v>34.936648904677327</v>
      </c>
      <c r="AP35" s="9">
        <v>93.89</v>
      </c>
      <c r="AQ35" s="5">
        <f t="shared" si="19"/>
        <v>34.934514064592946</v>
      </c>
      <c r="AR35" s="9">
        <v>336.55</v>
      </c>
      <c r="AS35" s="5">
        <f t="shared" si="20"/>
        <v>34.936107045353104</v>
      </c>
      <c r="AT35" s="9">
        <v>130.96</v>
      </c>
      <c r="AU35" s="5">
        <f t="shared" si="21"/>
        <v>34.93664132319595</v>
      </c>
      <c r="AV35" s="9">
        <v>130.44999999999999</v>
      </c>
      <c r="AW35" s="5">
        <f t="shared" si="22"/>
        <v>34.93479017701722</v>
      </c>
      <c r="AX35" s="9">
        <v>155.72999999999999</v>
      </c>
      <c r="AY35" s="5">
        <f t="shared" si="23"/>
        <v>34.936623667975326</v>
      </c>
      <c r="AZ35" s="9">
        <v>154.72999999999999</v>
      </c>
      <c r="BA35" s="5">
        <f t="shared" si="24"/>
        <v>34.935651388575302</v>
      </c>
      <c r="BB35" s="9">
        <v>154.18</v>
      </c>
      <c r="BC35" s="5">
        <f t="shared" si="25"/>
        <v>34.936100788543463</v>
      </c>
      <c r="BD35" s="9">
        <v>151.38</v>
      </c>
      <c r="BE35" s="5">
        <f t="shared" si="26"/>
        <v>34.935727308393524</v>
      </c>
      <c r="BF35" s="9">
        <v>94.83</v>
      </c>
      <c r="BG35" s="5">
        <f t="shared" si="27"/>
        <v>34.934610425492721</v>
      </c>
      <c r="BH35" s="9">
        <v>151.31</v>
      </c>
      <c r="BI35" s="5">
        <f t="shared" si="28"/>
        <v>34.936504271530822</v>
      </c>
      <c r="BJ35" s="21">
        <v>4148.4799999999996</v>
      </c>
      <c r="BK35" s="6">
        <v>4148.51</v>
      </c>
      <c r="BL35" s="11"/>
      <c r="BM35" s="11"/>
    </row>
    <row r="36" spans="1:65" ht="20.25" x14ac:dyDescent="0.25">
      <c r="A36" s="12" t="s">
        <v>58</v>
      </c>
      <c r="B36" s="5">
        <v>2852.09</v>
      </c>
      <c r="C36" s="9">
        <f>B36*1000/B37</f>
        <v>289.98505383669033</v>
      </c>
      <c r="D36" s="5">
        <v>1259.3699999999999</v>
      </c>
      <c r="E36" s="5">
        <f t="shared" si="0"/>
        <v>280.90809933061354</v>
      </c>
      <c r="F36" s="5">
        <v>426.81</v>
      </c>
      <c r="G36" s="5">
        <f t="shared" si="1"/>
        <v>256.34234234234236</v>
      </c>
      <c r="H36" s="5">
        <v>433.69</v>
      </c>
      <c r="I36" s="5">
        <f t="shared" si="2"/>
        <v>260.47447447447445</v>
      </c>
      <c r="J36" s="5">
        <v>432.96</v>
      </c>
      <c r="K36" s="5">
        <f t="shared" si="3"/>
        <v>260.03603603603602</v>
      </c>
      <c r="L36" s="5">
        <v>429.45</v>
      </c>
      <c r="M36" s="5">
        <f t="shared" si="4"/>
        <v>257.92792792792795</v>
      </c>
      <c r="N36" s="5">
        <v>1095.92</v>
      </c>
      <c r="O36" s="5">
        <f t="shared" si="5"/>
        <v>251.87772925764193</v>
      </c>
      <c r="P36" s="5">
        <v>705.02</v>
      </c>
      <c r="Q36" s="5">
        <f t="shared" si="6"/>
        <v>257.58860065765435</v>
      </c>
      <c r="R36" s="5">
        <v>690.49</v>
      </c>
      <c r="S36" s="5">
        <f t="shared" si="7"/>
        <v>259.35844946099235</v>
      </c>
      <c r="T36" s="5">
        <v>1137.25</v>
      </c>
      <c r="U36" s="5">
        <f t="shared" si="8"/>
        <v>250.357732526142</v>
      </c>
      <c r="V36" s="5">
        <v>1082.8499999999999</v>
      </c>
      <c r="W36" s="5">
        <f t="shared" si="9"/>
        <v>254.84819957637092</v>
      </c>
      <c r="X36" s="5">
        <v>1050.17</v>
      </c>
      <c r="Y36" s="5">
        <f t="shared" si="10"/>
        <v>247.73418886084309</v>
      </c>
      <c r="Z36" s="5">
        <v>537.16</v>
      </c>
      <c r="AA36" s="5">
        <f t="shared" si="11"/>
        <v>252.08128021023978</v>
      </c>
      <c r="AB36" s="5">
        <v>1142</v>
      </c>
      <c r="AC36" s="5">
        <f t="shared" si="12"/>
        <v>253.52425352425354</v>
      </c>
      <c r="AD36" s="5">
        <v>1082.6099999999999</v>
      </c>
      <c r="AE36" s="5">
        <f t="shared" si="13"/>
        <v>249.96767490187023</v>
      </c>
      <c r="AF36" s="5">
        <v>709.61</v>
      </c>
      <c r="AG36" s="5">
        <f t="shared" si="14"/>
        <v>259.26561929119475</v>
      </c>
      <c r="AH36" s="5">
        <v>1321.33</v>
      </c>
      <c r="AI36" s="5">
        <f t="shared" si="15"/>
        <v>249.06787807958378</v>
      </c>
      <c r="AJ36" s="5">
        <v>709.53</v>
      </c>
      <c r="AK36" s="5">
        <f t="shared" si="16"/>
        <v>259.85350668375753</v>
      </c>
      <c r="AL36" s="5">
        <v>1172.0999999999999</v>
      </c>
      <c r="AM36" s="5">
        <f t="shared" si="17"/>
        <v>258.02971931755638</v>
      </c>
      <c r="AN36" s="5">
        <v>1023.67</v>
      </c>
      <c r="AO36" s="5">
        <f t="shared" si="18"/>
        <v>242.43220840734162</v>
      </c>
      <c r="AP36" s="5">
        <v>702.65</v>
      </c>
      <c r="AQ36" s="5">
        <f t="shared" si="19"/>
        <v>261.44143473731214</v>
      </c>
      <c r="AR36" s="5">
        <v>2824.49</v>
      </c>
      <c r="AS36" s="5">
        <f t="shared" si="20"/>
        <v>293.20066851442397</v>
      </c>
      <c r="AT36" s="5">
        <v>967.13</v>
      </c>
      <c r="AU36" s="5">
        <f t="shared" si="21"/>
        <v>258.00453514739229</v>
      </c>
      <c r="AV36" s="5">
        <v>1113.55</v>
      </c>
      <c r="AW36" s="5">
        <f t="shared" si="22"/>
        <v>298.21108165287484</v>
      </c>
      <c r="AX36" s="5">
        <v>1132.5999999999999</v>
      </c>
      <c r="AY36" s="5">
        <f t="shared" si="23"/>
        <v>254.08861469433538</v>
      </c>
      <c r="AZ36" s="5">
        <v>1126.57</v>
      </c>
      <c r="BA36" s="5">
        <f t="shared" si="24"/>
        <v>254.36215850079026</v>
      </c>
      <c r="BB36" s="5">
        <v>1136.8900000000001</v>
      </c>
      <c r="BC36" s="5">
        <f t="shared" si="25"/>
        <v>257.61125713767791</v>
      </c>
      <c r="BD36" s="5">
        <v>932.19</v>
      </c>
      <c r="BE36" s="5">
        <f t="shared" si="26"/>
        <v>215.13235328056123</v>
      </c>
      <c r="BF36" s="5">
        <v>700.86</v>
      </c>
      <c r="BG36" s="5">
        <f t="shared" si="27"/>
        <v>258.1911954319396</v>
      </c>
      <c r="BH36" s="5">
        <v>1108.08</v>
      </c>
      <c r="BI36" s="5">
        <f t="shared" si="28"/>
        <v>255.84853382590626</v>
      </c>
      <c r="BJ36" s="5">
        <v>31039.16</v>
      </c>
      <c r="BK36" s="23">
        <v>31039.09</v>
      </c>
      <c r="BL36" s="11"/>
      <c r="BM36" s="11"/>
    </row>
    <row r="37" spans="1:65" ht="20.25" x14ac:dyDescent="0.25">
      <c r="A37" s="13" t="s">
        <v>59</v>
      </c>
      <c r="B37" s="9">
        <v>9835.2999999999993</v>
      </c>
      <c r="C37" s="9">
        <f>B37*1000/B37</f>
        <v>1000.0000000000001</v>
      </c>
      <c r="D37" s="9">
        <v>4483.21</v>
      </c>
      <c r="E37" s="5">
        <f t="shared" si="0"/>
        <v>1000</v>
      </c>
      <c r="F37" s="9">
        <v>1665</v>
      </c>
      <c r="G37" s="5">
        <f t="shared" si="1"/>
        <v>1000</v>
      </c>
      <c r="H37" s="9">
        <v>1665</v>
      </c>
      <c r="I37" s="5">
        <f t="shared" si="2"/>
        <v>1000</v>
      </c>
      <c r="J37" s="9">
        <v>1665</v>
      </c>
      <c r="K37" s="5">
        <f t="shared" si="3"/>
        <v>1000</v>
      </c>
      <c r="L37" s="9">
        <v>1665</v>
      </c>
      <c r="M37" s="5">
        <f t="shared" si="4"/>
        <v>1000</v>
      </c>
      <c r="N37" s="9">
        <v>4351</v>
      </c>
      <c r="O37" s="5">
        <f t="shared" si="5"/>
        <v>1000</v>
      </c>
      <c r="P37" s="9">
        <v>2737</v>
      </c>
      <c r="Q37" s="5">
        <f t="shared" si="6"/>
        <v>1000</v>
      </c>
      <c r="R37" s="9">
        <v>2662.3</v>
      </c>
      <c r="S37" s="5">
        <f t="shared" si="7"/>
        <v>999.99999999999989</v>
      </c>
      <c r="T37" s="9">
        <v>4542.5</v>
      </c>
      <c r="U37" s="5">
        <f t="shared" si="8"/>
        <v>1000</v>
      </c>
      <c r="V37" s="9">
        <v>4249</v>
      </c>
      <c r="W37" s="5">
        <f t="shared" si="9"/>
        <v>1000</v>
      </c>
      <c r="X37" s="9">
        <v>4239.1000000000004</v>
      </c>
      <c r="Y37" s="5">
        <f t="shared" si="10"/>
        <v>999.99999999999989</v>
      </c>
      <c r="Z37" s="9">
        <v>2130.9</v>
      </c>
      <c r="AA37" s="5">
        <f t="shared" si="11"/>
        <v>1000</v>
      </c>
      <c r="AB37" s="9">
        <v>4504.5</v>
      </c>
      <c r="AC37" s="5">
        <f t="shared" si="12"/>
        <v>1000</v>
      </c>
      <c r="AD37" s="9">
        <v>4331</v>
      </c>
      <c r="AE37" s="5">
        <f t="shared" si="13"/>
        <v>1000</v>
      </c>
      <c r="AF37" s="9">
        <v>2737</v>
      </c>
      <c r="AG37" s="5">
        <f t="shared" si="14"/>
        <v>1000</v>
      </c>
      <c r="AH37" s="9">
        <v>5305.1</v>
      </c>
      <c r="AI37" s="5">
        <f t="shared" si="15"/>
        <v>999.99999999999989</v>
      </c>
      <c r="AJ37" s="9">
        <v>2730.5</v>
      </c>
      <c r="AK37" s="5">
        <f t="shared" si="16"/>
        <v>1000</v>
      </c>
      <c r="AL37" s="9">
        <v>4542.5</v>
      </c>
      <c r="AM37" s="5">
        <f t="shared" si="17"/>
        <v>1000</v>
      </c>
      <c r="AN37" s="9">
        <v>4222.5</v>
      </c>
      <c r="AO37" s="5">
        <f t="shared" si="18"/>
        <v>1000</v>
      </c>
      <c r="AP37" s="9">
        <v>2687.6</v>
      </c>
      <c r="AQ37" s="5">
        <f t="shared" si="19"/>
        <v>1000</v>
      </c>
      <c r="AR37" s="9">
        <v>9633.2999999999993</v>
      </c>
      <c r="AS37" s="5">
        <f t="shared" si="20"/>
        <v>1000.0000000000001</v>
      </c>
      <c r="AT37" s="9">
        <v>3748.5</v>
      </c>
      <c r="AU37" s="5">
        <f t="shared" si="21"/>
        <v>1000</v>
      </c>
      <c r="AV37" s="9">
        <v>3734.1</v>
      </c>
      <c r="AW37" s="5">
        <f t="shared" si="22"/>
        <v>1000</v>
      </c>
      <c r="AX37" s="9">
        <v>4457.5</v>
      </c>
      <c r="AY37" s="5">
        <f t="shared" si="23"/>
        <v>1000</v>
      </c>
      <c r="AZ37" s="9">
        <v>4429</v>
      </c>
      <c r="BA37" s="5">
        <f t="shared" si="24"/>
        <v>1000</v>
      </c>
      <c r="BB37" s="9">
        <v>4413.2</v>
      </c>
      <c r="BC37" s="5">
        <f t="shared" si="25"/>
        <v>1000</v>
      </c>
      <c r="BD37" s="9">
        <v>4333.1000000000004</v>
      </c>
      <c r="BE37" s="5">
        <f t="shared" si="26"/>
        <v>999.99999999999989</v>
      </c>
      <c r="BF37" s="9">
        <v>2714.5</v>
      </c>
      <c r="BG37" s="5">
        <f t="shared" si="27"/>
        <v>1000</v>
      </c>
      <c r="BH37" s="9">
        <v>4331</v>
      </c>
      <c r="BI37" s="5">
        <f t="shared" si="28"/>
        <v>1000</v>
      </c>
      <c r="BJ37" s="21">
        <v>118745.21</v>
      </c>
      <c r="BK37" s="6">
        <v>118745.21</v>
      </c>
      <c r="BL37" s="11"/>
      <c r="BM37" s="11"/>
    </row>
    <row r="38" spans="1:65" ht="40.5" x14ac:dyDescent="0.25">
      <c r="A38" s="14" t="s">
        <v>60</v>
      </c>
      <c r="B38" s="34">
        <v>24.9</v>
      </c>
      <c r="C38" s="35"/>
      <c r="D38" s="34">
        <v>24.11</v>
      </c>
      <c r="E38" s="35"/>
      <c r="F38" s="34">
        <v>22</v>
      </c>
      <c r="G38" s="35"/>
      <c r="H38" s="34">
        <v>22.36</v>
      </c>
      <c r="I38" s="35"/>
      <c r="J38" s="34">
        <v>22.32</v>
      </c>
      <c r="K38" s="35"/>
      <c r="L38" s="34">
        <v>22.13</v>
      </c>
      <c r="M38" s="35"/>
      <c r="N38" s="34">
        <v>21.62</v>
      </c>
      <c r="O38" s="35"/>
      <c r="P38" s="34">
        <v>22.11</v>
      </c>
      <c r="Q38" s="35"/>
      <c r="R38" s="34">
        <v>22.26</v>
      </c>
      <c r="S38" s="35"/>
      <c r="T38" s="34">
        <v>21.49</v>
      </c>
      <c r="U38" s="35"/>
      <c r="V38" s="34">
        <v>21.88</v>
      </c>
      <c r="W38" s="35"/>
      <c r="X38" s="34">
        <v>21.26</v>
      </c>
      <c r="Y38" s="35"/>
      <c r="Z38" s="34">
        <v>21.64</v>
      </c>
      <c r="AA38" s="35"/>
      <c r="AB38" s="34">
        <v>21.76</v>
      </c>
      <c r="AC38" s="35"/>
      <c r="AD38" s="34">
        <v>21.45</v>
      </c>
      <c r="AE38" s="35"/>
      <c r="AF38" s="34">
        <v>22.26</v>
      </c>
      <c r="AG38" s="35"/>
      <c r="AH38" s="34">
        <v>21.38</v>
      </c>
      <c r="AI38" s="35"/>
      <c r="AJ38" s="34">
        <v>22.3</v>
      </c>
      <c r="AK38" s="35"/>
      <c r="AL38" s="34">
        <v>22.15</v>
      </c>
      <c r="AM38" s="35"/>
      <c r="AN38" s="34">
        <v>20.81</v>
      </c>
      <c r="AO38" s="35"/>
      <c r="AP38" s="34">
        <v>22.44</v>
      </c>
      <c r="AQ38" s="35"/>
      <c r="AR38" s="34">
        <v>25.16</v>
      </c>
      <c r="AS38" s="35"/>
      <c r="AT38" s="34">
        <v>22.15</v>
      </c>
      <c r="AU38" s="35"/>
      <c r="AV38" s="34">
        <v>25.6</v>
      </c>
      <c r="AW38" s="35"/>
      <c r="AX38" s="34">
        <v>21.81</v>
      </c>
      <c r="AY38" s="35"/>
      <c r="AZ38" s="34">
        <v>21.84</v>
      </c>
      <c r="BA38" s="35"/>
      <c r="BB38" s="34">
        <v>22.11</v>
      </c>
      <c r="BC38" s="35"/>
      <c r="BD38" s="34">
        <v>18.47</v>
      </c>
      <c r="BE38" s="35"/>
      <c r="BF38" s="34">
        <v>22.17</v>
      </c>
      <c r="BG38" s="35"/>
      <c r="BH38" s="34">
        <v>21.96</v>
      </c>
      <c r="BI38" s="35"/>
      <c r="BJ38" s="5">
        <v>22.43</v>
      </c>
      <c r="BK38" s="23">
        <v>22.43</v>
      </c>
      <c r="BL38" s="8"/>
      <c r="BM38" s="8"/>
    </row>
    <row r="39" spans="1:65" x14ac:dyDescent="0.25">
      <c r="A39" s="1"/>
      <c r="B39" s="1"/>
      <c r="D39" s="1"/>
      <c r="F39" s="1"/>
      <c r="H39" s="1"/>
      <c r="J39" s="1"/>
      <c r="L39" s="1"/>
      <c r="N39" s="1"/>
      <c r="P39" s="1"/>
      <c r="R39" s="1"/>
      <c r="T39" s="1"/>
      <c r="V39" s="1"/>
      <c r="X39" s="1"/>
      <c r="Z39" s="1"/>
      <c r="AB39" s="1"/>
      <c r="AD39" s="1"/>
      <c r="AF39" s="1"/>
      <c r="AH39" s="1"/>
      <c r="AJ39" s="1"/>
      <c r="AL39" s="1"/>
      <c r="AN39" s="1"/>
      <c r="AP39" s="1"/>
      <c r="AR39" s="1"/>
      <c r="AT39" s="1"/>
      <c r="AV39" s="1"/>
      <c r="AX39" s="1"/>
      <c r="AZ39" s="1"/>
      <c r="BB39" s="1"/>
      <c r="BD39" s="1"/>
      <c r="BF39" s="1"/>
      <c r="BH39" s="1"/>
      <c r="BJ39" s="1"/>
      <c r="BK39" s="1"/>
      <c r="BL39" s="1"/>
      <c r="BM39" s="1"/>
    </row>
    <row r="49" spans="34:34" x14ac:dyDescent="0.25">
      <c r="AH49" s="1"/>
    </row>
  </sheetData>
  <mergeCells count="60">
    <mergeCell ref="BB38:BC38"/>
    <mergeCell ref="BD38:BE38"/>
    <mergeCell ref="BF38:BG38"/>
    <mergeCell ref="BH38:BI38"/>
    <mergeCell ref="AR38:AS38"/>
    <mergeCell ref="AT38:AU38"/>
    <mergeCell ref="AV38:AW38"/>
    <mergeCell ref="AX38:AY38"/>
    <mergeCell ref="AZ38:BA38"/>
    <mergeCell ref="AH38:AI38"/>
    <mergeCell ref="AJ38:AK38"/>
    <mergeCell ref="AL38:AM38"/>
    <mergeCell ref="AN38:AO38"/>
    <mergeCell ref="AP38:AQ38"/>
    <mergeCell ref="Z38:AA38"/>
    <mergeCell ref="AB38:AC38"/>
    <mergeCell ref="AD38:AE38"/>
    <mergeCell ref="AF38:AG38"/>
    <mergeCell ref="BB3:BC3"/>
    <mergeCell ref="BD3:BE3"/>
    <mergeCell ref="BF3:BG3"/>
    <mergeCell ref="BH3:BI3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V38:W38"/>
    <mergeCell ref="X38:Y38"/>
    <mergeCell ref="AR3:AS3"/>
    <mergeCell ref="AT3:AU3"/>
    <mergeCell ref="AV3:AW3"/>
    <mergeCell ref="AX3:AY3"/>
    <mergeCell ref="AZ3:BA3"/>
    <mergeCell ref="X3:Y3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AL3:AM3"/>
    <mergeCell ref="AN3:AO3"/>
    <mergeCell ref="AP3:AQ3"/>
    <mergeCell ref="Z3:AA3"/>
    <mergeCell ref="AB3:AC3"/>
    <mergeCell ref="AD3:AE3"/>
    <mergeCell ref="AF3:AG3"/>
    <mergeCell ref="AH3:AI3"/>
    <mergeCell ref="AJ3:A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Татьяна Емельянова</cp:lastModifiedBy>
  <dcterms:created xsi:type="dcterms:W3CDTF">2015-04-24T11:05:47Z</dcterms:created>
  <dcterms:modified xsi:type="dcterms:W3CDTF">2015-04-24T11:57:43Z</dcterms:modified>
</cp:coreProperties>
</file>