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tafev\Desktop\почта\"/>
    </mc:Choice>
  </mc:AlternateContent>
  <bookViews>
    <workbookView xWindow="0" yWindow="90" windowWidth="14235" windowHeight="11760"/>
  </bookViews>
  <sheets>
    <sheet name="ЖЭУ 1" sheetId="1" r:id="rId1"/>
  </sheets>
  <calcPr calcId="152511"/>
</workbook>
</file>

<file path=xl/calcChain.xml><?xml version="1.0" encoding="utf-8"?>
<calcChain xmlns="http://schemas.openxmlformats.org/spreadsheetml/2006/main">
  <c r="BH6" i="1" l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5" i="1"/>
</calcChain>
</file>

<file path=xl/sharedStrings.xml><?xml version="1.0" encoding="utf-8"?>
<sst xmlns="http://schemas.openxmlformats.org/spreadsheetml/2006/main" count="125" uniqueCount="93">
  <si>
    <t>Расходы по содержанию и текущему обслуживанию общего имущества многоквартирных домов города Ясный ООО УК "ЖЭУ 1" на 2015 год</t>
  </si>
  <si>
    <t xml:space="preserve">Наименование </t>
  </si>
  <si>
    <t>Ленина 2</t>
  </si>
  <si>
    <t>Ленина4</t>
  </si>
  <si>
    <t>Ленина 6</t>
  </si>
  <si>
    <t>Ленина 8</t>
  </si>
  <si>
    <t>Ленина 10</t>
  </si>
  <si>
    <t>Ленина 12</t>
  </si>
  <si>
    <t>Ленина 14</t>
  </si>
  <si>
    <t>Ленина 18</t>
  </si>
  <si>
    <t>Ленина 20</t>
  </si>
  <si>
    <t>Ленина 22</t>
  </si>
  <si>
    <t>Ленина 26</t>
  </si>
  <si>
    <t>Ленина 28</t>
  </si>
  <si>
    <t>Ленина 30</t>
  </si>
  <si>
    <t>Ленина 32</t>
  </si>
  <si>
    <t>Ленина 32а</t>
  </si>
  <si>
    <t>Западная 1</t>
  </si>
  <si>
    <t>Западная 3</t>
  </si>
  <si>
    <t>Западная 5</t>
  </si>
  <si>
    <t>Западная 7</t>
  </si>
  <si>
    <t>Западная 9</t>
  </si>
  <si>
    <t>Западная 11</t>
  </si>
  <si>
    <t>Западная 17</t>
  </si>
  <si>
    <t>Западная 19</t>
  </si>
  <si>
    <t>Октябрьская 12</t>
  </si>
  <si>
    <t>Октябрьская 14</t>
  </si>
  <si>
    <t>Октябрьская 15</t>
  </si>
  <si>
    <t>Октябрьская 16</t>
  </si>
  <si>
    <t>Октябрьская 2а</t>
  </si>
  <si>
    <t>Октябрьская 10а</t>
  </si>
  <si>
    <t>Октябрьская 10</t>
  </si>
  <si>
    <t xml:space="preserve">Ремонт конструктивных элементов зданий </t>
  </si>
  <si>
    <t>оплата труда (плотники)</t>
  </si>
  <si>
    <t>страховые взносы с оплаты труда</t>
  </si>
  <si>
    <t>материалы на текущее обслуживание</t>
  </si>
  <si>
    <t>Текущий ремонт по сметам</t>
  </si>
  <si>
    <t>потребность в инструменте</t>
  </si>
  <si>
    <t>Ремонт и обслуживание внутридомового инженерного оборудования</t>
  </si>
  <si>
    <t>оплата труда (слесаря, газосварщики)</t>
  </si>
  <si>
    <t xml:space="preserve">материалы на техническое обслуживание внутридомового инженерного оборудования </t>
  </si>
  <si>
    <t>медосмотр</t>
  </si>
  <si>
    <t>Вентеляция</t>
  </si>
  <si>
    <t>Проверка общедомовых приборов учёта тепла, горячего и холодного водоснабжения (материалы)</t>
  </si>
  <si>
    <t>Проверка общедомовых приборов учёта тепла, горячего и холодного водоснабжения (работа)</t>
  </si>
  <si>
    <t>страхование лифтов, экспертиза лифтов, техосвидетельствование лифтов</t>
  </si>
  <si>
    <t>ООО "КБО" услуги участка АВР</t>
  </si>
  <si>
    <t xml:space="preserve">ОАО "Газпром" - обслуживание внутридомового газового оборудования </t>
  </si>
  <si>
    <t>ООО "Энергетик" - обслуживание лифтового оборудования</t>
  </si>
  <si>
    <t xml:space="preserve">ООО "Энергетик" - обслуживание внутридомовых электрических сетей </t>
  </si>
  <si>
    <t>ООО "Коммунальное автохозяйство" - автоуслуги трактор (транспортирование баллонов с кислородом, пропаном и других материалов)</t>
  </si>
  <si>
    <t>Благоустройство и обеспечение санитарного состояния жилых зданий и придомовых территорий</t>
  </si>
  <si>
    <t>оплата труда (уборщики лестничных клеток, дворники)</t>
  </si>
  <si>
    <t>материалы для обеспечения санитарного состояния жилых домов и благоустройство придомовой территории по нормативам</t>
  </si>
  <si>
    <t>услуги ООО "Дезцентр"(дератизация подвалов)</t>
  </si>
  <si>
    <t>охрана труда</t>
  </si>
  <si>
    <t>ООО "Коммунальное автохозяйство" - автоуслуги (мех.уборка придомовой территории)</t>
  </si>
  <si>
    <t>Общеэксплуатационные расходы</t>
  </si>
  <si>
    <t>Услуги ООО  "Саян"(Сбор и вывоз твердых бытовых отходов с учетом захоронения)</t>
  </si>
  <si>
    <t>Итого затраты (тыс.руб)</t>
  </si>
  <si>
    <t>Площадь принимаемая в расчет размера платы (м2)</t>
  </si>
  <si>
    <t>Размер платы за содержание и ремонт общего имущества многоквартирного дома (руб./м2)</t>
  </si>
  <si>
    <t>руб/м2</t>
  </si>
  <si>
    <t>тыс.руб (год)</t>
  </si>
  <si>
    <t>руб/м3</t>
  </si>
  <si>
    <t>руб/м4</t>
  </si>
  <si>
    <t>руб/м5</t>
  </si>
  <si>
    <t>руб/м6</t>
  </si>
  <si>
    <t>руб/м7</t>
  </si>
  <si>
    <t>руб/м8</t>
  </si>
  <si>
    <t>руб/м9</t>
  </si>
  <si>
    <t>руб/м10</t>
  </si>
  <si>
    <t>руб/м11</t>
  </si>
  <si>
    <t>руб/м12</t>
  </si>
  <si>
    <t>руб/м13</t>
  </si>
  <si>
    <t>руб/м14</t>
  </si>
  <si>
    <t>руб/м15</t>
  </si>
  <si>
    <t>руб/м16</t>
  </si>
  <si>
    <t>руб/м17</t>
  </si>
  <si>
    <t>руб/м18</t>
  </si>
  <si>
    <t>руб/м19</t>
  </si>
  <si>
    <t>руб/м20</t>
  </si>
  <si>
    <t>руб/м21</t>
  </si>
  <si>
    <t>руб/м22</t>
  </si>
  <si>
    <t>руб/м23</t>
  </si>
  <si>
    <t>руб/м24</t>
  </si>
  <si>
    <t>руб/м25</t>
  </si>
  <si>
    <t>руб/м26</t>
  </si>
  <si>
    <t>руб/м27</t>
  </si>
  <si>
    <t>руб/м28</t>
  </si>
  <si>
    <t>руб/м29</t>
  </si>
  <si>
    <t>руб/м30</t>
  </si>
  <si>
    <t>руб/м31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</si>
</sst>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5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9" fillId="0" borderId="2" xfId="0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vertical="center" wrapText="1"/>
    </xf>
    <xf numFmtId="0" fontId="1" fillId="0" borderId="1" xfId="0" applyFont="1" applyFill="1" applyBorder="1" applyAlignment="1"/>
    <xf numFmtId="2" fontId="8" fillId="0" borderId="0" xfId="0" applyNumberFormat="1" applyFont="1" applyFill="1" applyAlignment="1">
      <alignment vertical="center" wrapText="1"/>
    </xf>
    <xf numFmtId="2" fontId="10" fillId="0" borderId="2" xfId="0" applyNumberFormat="1" applyFont="1" applyFill="1" applyBorder="1" applyAlignment="1">
      <alignment vertical="center" wrapText="1"/>
    </xf>
    <xf numFmtId="2" fontId="10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4" fontId="7" fillId="2" borderId="0" xfId="0" applyNumberFormat="1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2" fontId="7" fillId="2" borderId="0" xfId="0" applyNumberFormat="1" applyFont="1" applyFill="1" applyAlignment="1">
      <alignment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7"/>
  <sheetViews>
    <sheetView tabSelected="1" zoomScale="75" zoomScaleNormal="75" workbookViewId="0">
      <selection activeCell="A31" sqref="A31"/>
    </sheetView>
  </sheetViews>
  <sheetFormatPr defaultRowHeight="15" x14ac:dyDescent="0.25"/>
  <cols>
    <col min="1" max="1" width="51" customWidth="1"/>
    <col min="2" max="2" width="15.5703125" style="32" customWidth="1"/>
    <col min="3" max="3" width="15.42578125" customWidth="1"/>
    <col min="4" max="4" width="15.42578125" style="1" customWidth="1"/>
    <col min="5" max="5" width="14" customWidth="1"/>
    <col min="6" max="6" width="14" style="1" customWidth="1"/>
    <col min="7" max="7" width="15.42578125" bestFit="1" customWidth="1"/>
    <col min="8" max="8" width="15.42578125" style="1" customWidth="1"/>
    <col min="9" max="9" width="15.42578125" bestFit="1" customWidth="1"/>
    <col min="10" max="10" width="15.42578125" style="1" customWidth="1"/>
    <col min="11" max="11" width="15.42578125" bestFit="1" customWidth="1"/>
    <col min="12" max="12" width="15.42578125" style="1" customWidth="1"/>
    <col min="13" max="13" width="15.42578125" bestFit="1" customWidth="1"/>
    <col min="14" max="14" width="15.42578125" style="1" customWidth="1"/>
    <col min="15" max="15" width="15.42578125" bestFit="1" customWidth="1"/>
    <col min="16" max="16" width="15.42578125" style="1" customWidth="1"/>
    <col min="17" max="17" width="15.42578125" bestFit="1" customWidth="1"/>
    <col min="18" max="18" width="15.42578125" style="1" customWidth="1"/>
    <col min="19" max="19" width="15.42578125" bestFit="1" customWidth="1"/>
    <col min="20" max="20" width="15.42578125" style="1" customWidth="1"/>
    <col min="21" max="21" width="15.42578125" bestFit="1" customWidth="1"/>
    <col min="22" max="22" width="15.42578125" style="1" customWidth="1"/>
    <col min="23" max="23" width="15.42578125" bestFit="1" customWidth="1"/>
    <col min="24" max="24" width="15.42578125" style="1" customWidth="1"/>
    <col min="25" max="25" width="15.42578125" bestFit="1" customWidth="1"/>
    <col min="26" max="26" width="15.42578125" style="1" customWidth="1"/>
    <col min="27" max="27" width="15.42578125" bestFit="1" customWidth="1"/>
    <col min="28" max="28" width="15.42578125" style="1" customWidth="1"/>
    <col min="29" max="29" width="15.42578125" bestFit="1" customWidth="1"/>
    <col min="30" max="30" width="15.42578125" style="1" customWidth="1"/>
    <col min="31" max="31" width="15.42578125" bestFit="1" customWidth="1"/>
    <col min="32" max="32" width="15.42578125" style="1" customWidth="1"/>
    <col min="33" max="33" width="15.42578125" bestFit="1" customWidth="1"/>
    <col min="34" max="34" width="15.42578125" style="1" customWidth="1"/>
    <col min="35" max="35" width="15.42578125" bestFit="1" customWidth="1"/>
    <col min="36" max="36" width="15.42578125" style="1" customWidth="1"/>
    <col min="37" max="37" width="15.42578125" bestFit="1" customWidth="1"/>
    <col min="38" max="38" width="15.42578125" style="1" customWidth="1"/>
    <col min="39" max="39" width="15.42578125" bestFit="1" customWidth="1"/>
    <col min="40" max="40" width="15.42578125" style="1" customWidth="1"/>
    <col min="41" max="41" width="15.42578125" bestFit="1" customWidth="1"/>
    <col min="42" max="42" width="15.42578125" style="1" customWidth="1"/>
    <col min="43" max="43" width="15.42578125" bestFit="1" customWidth="1"/>
    <col min="44" max="44" width="15.42578125" style="1" customWidth="1"/>
    <col min="45" max="45" width="15.42578125" bestFit="1" customWidth="1"/>
    <col min="46" max="46" width="15.42578125" style="1" customWidth="1"/>
    <col min="47" max="47" width="15.42578125" bestFit="1" customWidth="1"/>
    <col min="48" max="48" width="15.42578125" style="1" customWidth="1"/>
    <col min="49" max="49" width="17.7109375" bestFit="1" customWidth="1"/>
    <col min="50" max="50" width="17.7109375" style="1" customWidth="1"/>
    <col min="51" max="51" width="17.7109375" bestFit="1" customWidth="1"/>
    <col min="52" max="52" width="17.7109375" style="1" customWidth="1"/>
    <col min="53" max="53" width="17.7109375" bestFit="1" customWidth="1"/>
    <col min="54" max="54" width="17.7109375" style="1" customWidth="1"/>
    <col min="55" max="55" width="17.7109375" bestFit="1" customWidth="1"/>
    <col min="56" max="56" width="17.7109375" style="1" customWidth="1"/>
    <col min="57" max="57" width="17.7109375" bestFit="1" customWidth="1"/>
    <col min="58" max="58" width="17.7109375" style="1" customWidth="1"/>
    <col min="59" max="59" width="18.85546875" bestFit="1" customWidth="1"/>
    <col min="60" max="60" width="18.85546875" style="1" customWidth="1"/>
    <col min="61" max="61" width="17.7109375" bestFit="1" customWidth="1"/>
  </cols>
  <sheetData>
    <row r="1" spans="1:62" ht="18.75" x14ac:dyDescent="0.3">
      <c r="A1" s="21" t="s">
        <v>0</v>
      </c>
      <c r="B1" s="3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5"/>
      <c r="S1" s="3"/>
      <c r="T1" s="3"/>
      <c r="U1" s="3"/>
      <c r="V1" s="3"/>
      <c r="W1" s="3"/>
      <c r="X1" s="3"/>
      <c r="Y1" s="3"/>
      <c r="Z1" s="3"/>
      <c r="AA1" s="3"/>
      <c r="AB1" s="3"/>
      <c r="AC1" s="17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1"/>
    </row>
    <row r="2" spans="1:62" ht="15.75" x14ac:dyDescent="0.25">
      <c r="A2" s="4"/>
      <c r="B2" s="3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5"/>
      <c r="AD2" s="5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1"/>
    </row>
    <row r="3" spans="1:62" ht="15.75" x14ac:dyDescent="0.25">
      <c r="A3" s="16" t="s">
        <v>1</v>
      </c>
      <c r="B3" s="36" t="s">
        <v>2</v>
      </c>
      <c r="C3" s="37"/>
      <c r="D3" s="36" t="s">
        <v>3</v>
      </c>
      <c r="E3" s="37"/>
      <c r="F3" s="36" t="s">
        <v>4</v>
      </c>
      <c r="G3" s="37"/>
      <c r="H3" s="36" t="s">
        <v>5</v>
      </c>
      <c r="I3" s="37"/>
      <c r="J3" s="36" t="s">
        <v>6</v>
      </c>
      <c r="K3" s="37"/>
      <c r="L3" s="36" t="s">
        <v>7</v>
      </c>
      <c r="M3" s="37"/>
      <c r="N3" s="36" t="s">
        <v>8</v>
      </c>
      <c r="O3" s="37"/>
      <c r="P3" s="36" t="s">
        <v>9</v>
      </c>
      <c r="Q3" s="37"/>
      <c r="R3" s="36" t="s">
        <v>10</v>
      </c>
      <c r="S3" s="37"/>
      <c r="T3" s="36" t="s">
        <v>11</v>
      </c>
      <c r="U3" s="37"/>
      <c r="V3" s="36" t="s">
        <v>12</v>
      </c>
      <c r="W3" s="37"/>
      <c r="X3" s="36" t="s">
        <v>13</v>
      </c>
      <c r="Y3" s="37"/>
      <c r="Z3" s="36" t="s">
        <v>14</v>
      </c>
      <c r="AA3" s="37"/>
      <c r="AB3" s="36" t="s">
        <v>15</v>
      </c>
      <c r="AC3" s="37"/>
      <c r="AD3" s="36" t="s">
        <v>16</v>
      </c>
      <c r="AE3" s="37"/>
      <c r="AF3" s="36" t="s">
        <v>17</v>
      </c>
      <c r="AG3" s="37"/>
      <c r="AH3" s="36" t="s">
        <v>18</v>
      </c>
      <c r="AI3" s="37"/>
      <c r="AJ3" s="36" t="s">
        <v>19</v>
      </c>
      <c r="AK3" s="37"/>
      <c r="AL3" s="36" t="s">
        <v>20</v>
      </c>
      <c r="AM3" s="37"/>
      <c r="AN3" s="36" t="s">
        <v>21</v>
      </c>
      <c r="AO3" s="37"/>
      <c r="AP3" s="36" t="s">
        <v>22</v>
      </c>
      <c r="AQ3" s="37"/>
      <c r="AR3" s="36" t="s">
        <v>23</v>
      </c>
      <c r="AS3" s="37"/>
      <c r="AT3" s="36" t="s">
        <v>24</v>
      </c>
      <c r="AU3" s="37"/>
      <c r="AV3" s="36" t="s">
        <v>25</v>
      </c>
      <c r="AW3" s="37"/>
      <c r="AX3" s="36" t="s">
        <v>26</v>
      </c>
      <c r="AY3" s="37"/>
      <c r="AZ3" s="36" t="s">
        <v>27</v>
      </c>
      <c r="BA3" s="37"/>
      <c r="BB3" s="36" t="s">
        <v>28</v>
      </c>
      <c r="BC3" s="37"/>
      <c r="BD3" s="36" t="s">
        <v>29</v>
      </c>
      <c r="BE3" s="37"/>
      <c r="BF3" s="36" t="s">
        <v>30</v>
      </c>
      <c r="BG3" s="37"/>
      <c r="BH3" s="36" t="s">
        <v>31</v>
      </c>
      <c r="BI3" s="38"/>
      <c r="BJ3" s="19"/>
    </row>
    <row r="4" spans="1:62" s="1" customFormat="1" ht="15.75" x14ac:dyDescent="0.25">
      <c r="A4" s="16"/>
      <c r="B4" s="18" t="s">
        <v>62</v>
      </c>
      <c r="C4" s="33" t="s">
        <v>63</v>
      </c>
      <c r="D4" s="18" t="s">
        <v>64</v>
      </c>
      <c r="E4" s="33" t="s">
        <v>63</v>
      </c>
      <c r="F4" s="18" t="s">
        <v>65</v>
      </c>
      <c r="G4" s="33" t="s">
        <v>63</v>
      </c>
      <c r="H4" s="18" t="s">
        <v>66</v>
      </c>
      <c r="I4" s="33" t="s">
        <v>63</v>
      </c>
      <c r="J4" s="18" t="s">
        <v>67</v>
      </c>
      <c r="K4" s="33" t="s">
        <v>63</v>
      </c>
      <c r="L4" s="18" t="s">
        <v>68</v>
      </c>
      <c r="M4" s="33" t="s">
        <v>63</v>
      </c>
      <c r="N4" s="18" t="s">
        <v>69</v>
      </c>
      <c r="O4" s="33" t="s">
        <v>63</v>
      </c>
      <c r="P4" s="18" t="s">
        <v>70</v>
      </c>
      <c r="Q4" s="33" t="s">
        <v>63</v>
      </c>
      <c r="R4" s="18" t="s">
        <v>71</v>
      </c>
      <c r="S4" s="33" t="s">
        <v>63</v>
      </c>
      <c r="T4" s="18" t="s">
        <v>72</v>
      </c>
      <c r="U4" s="33" t="s">
        <v>63</v>
      </c>
      <c r="V4" s="18" t="s">
        <v>73</v>
      </c>
      <c r="W4" s="33" t="s">
        <v>63</v>
      </c>
      <c r="X4" s="18" t="s">
        <v>74</v>
      </c>
      <c r="Y4" s="33" t="s">
        <v>63</v>
      </c>
      <c r="Z4" s="18" t="s">
        <v>75</v>
      </c>
      <c r="AA4" s="33" t="s">
        <v>63</v>
      </c>
      <c r="AB4" s="18" t="s">
        <v>76</v>
      </c>
      <c r="AC4" s="33" t="s">
        <v>63</v>
      </c>
      <c r="AD4" s="18" t="s">
        <v>77</v>
      </c>
      <c r="AE4" s="33" t="s">
        <v>63</v>
      </c>
      <c r="AF4" s="18" t="s">
        <v>78</v>
      </c>
      <c r="AG4" s="33" t="s">
        <v>63</v>
      </c>
      <c r="AH4" s="18" t="s">
        <v>79</v>
      </c>
      <c r="AI4" s="33" t="s">
        <v>63</v>
      </c>
      <c r="AJ4" s="18" t="s">
        <v>80</v>
      </c>
      <c r="AK4" s="33" t="s">
        <v>63</v>
      </c>
      <c r="AL4" s="18" t="s">
        <v>81</v>
      </c>
      <c r="AM4" s="33" t="s">
        <v>63</v>
      </c>
      <c r="AN4" s="18" t="s">
        <v>82</v>
      </c>
      <c r="AO4" s="33" t="s">
        <v>63</v>
      </c>
      <c r="AP4" s="18" t="s">
        <v>83</v>
      </c>
      <c r="AQ4" s="33" t="s">
        <v>63</v>
      </c>
      <c r="AR4" s="18" t="s">
        <v>84</v>
      </c>
      <c r="AS4" s="33" t="s">
        <v>63</v>
      </c>
      <c r="AT4" s="18" t="s">
        <v>85</v>
      </c>
      <c r="AU4" s="33" t="s">
        <v>63</v>
      </c>
      <c r="AV4" s="18" t="s">
        <v>86</v>
      </c>
      <c r="AW4" s="33" t="s">
        <v>63</v>
      </c>
      <c r="AX4" s="18" t="s">
        <v>87</v>
      </c>
      <c r="AY4" s="33" t="s">
        <v>63</v>
      </c>
      <c r="AZ4" s="18" t="s">
        <v>88</v>
      </c>
      <c r="BA4" s="33" t="s">
        <v>63</v>
      </c>
      <c r="BB4" s="18" t="s">
        <v>89</v>
      </c>
      <c r="BC4" s="33" t="s">
        <v>63</v>
      </c>
      <c r="BD4" s="18" t="s">
        <v>90</v>
      </c>
      <c r="BE4" s="33" t="s">
        <v>63</v>
      </c>
      <c r="BF4" s="18" t="s">
        <v>91</v>
      </c>
      <c r="BG4" s="33" t="s">
        <v>63</v>
      </c>
      <c r="BH4" s="18" t="s">
        <v>92</v>
      </c>
      <c r="BI4" s="33" t="s">
        <v>63</v>
      </c>
      <c r="BJ4" s="19"/>
    </row>
    <row r="5" spans="1:62" ht="37.5" x14ac:dyDescent="0.25">
      <c r="A5" s="13" t="s">
        <v>32</v>
      </c>
      <c r="B5" s="29">
        <f>C5/$C$36*1000</f>
        <v>34.686829086157005</v>
      </c>
      <c r="C5" s="6">
        <v>111.48</v>
      </c>
      <c r="D5" s="29">
        <f>E5/$E$36*1000</f>
        <v>28.729629629629624</v>
      </c>
      <c r="E5" s="6">
        <v>77.569999999999993</v>
      </c>
      <c r="F5" s="29">
        <f>G5/$G$36*1000</f>
        <v>58.220990613141609</v>
      </c>
      <c r="G5" s="6">
        <v>233.21</v>
      </c>
      <c r="H5" s="29">
        <f>I5/$I$36*1000</f>
        <v>13.454388706288054</v>
      </c>
      <c r="I5" s="6">
        <v>49.94</v>
      </c>
      <c r="J5" s="29">
        <f>K5/$K$36*1000</f>
        <v>15.335706328288452</v>
      </c>
      <c r="K5" s="6">
        <v>56.44</v>
      </c>
      <c r="L5" s="29">
        <f>M5/$M$36*1000</f>
        <v>34.57961104371163</v>
      </c>
      <c r="M5" s="6">
        <v>94.06</v>
      </c>
      <c r="N5" s="29">
        <f t="shared" ref="N5:N35" si="0">O5/$O$36*1000</f>
        <v>21.202676196361878</v>
      </c>
      <c r="O5" s="6">
        <v>78.91</v>
      </c>
      <c r="P5" s="29">
        <f t="shared" ref="P5:P35" si="1">Q5/$Q$36*1000</f>
        <v>29.083906464924347</v>
      </c>
      <c r="Q5" s="6">
        <v>105.72</v>
      </c>
      <c r="R5" s="29">
        <f>S5/$S$36*1000</f>
        <v>36.80412371134021</v>
      </c>
      <c r="S5" s="6">
        <v>160.65</v>
      </c>
      <c r="T5" s="29">
        <f>U5/$U$36*1000</f>
        <v>25.215889464594127</v>
      </c>
      <c r="U5" s="6">
        <v>68.62</v>
      </c>
      <c r="V5" s="29">
        <f>W5/$W$36*1000</f>
        <v>22.674052844960158</v>
      </c>
      <c r="W5" s="6">
        <v>129.75</v>
      </c>
      <c r="X5" s="29">
        <f>Y5/$Y$36*1000</f>
        <v>39.165578421218541</v>
      </c>
      <c r="Y5" s="6">
        <v>173.95</v>
      </c>
      <c r="Z5" s="29">
        <f>AA5/$AA$36*1000</f>
        <v>39.416592369064759</v>
      </c>
      <c r="AA5" s="6">
        <v>172.42</v>
      </c>
      <c r="AB5" s="29">
        <f>AC5/$AC$36*1000</f>
        <v>37.569489961886731</v>
      </c>
      <c r="AC5" s="6">
        <v>154.76</v>
      </c>
      <c r="AD5" s="29">
        <f>AE5/$AE$36*1000</f>
        <v>43.40288811213501</v>
      </c>
      <c r="AE5" s="6">
        <v>122.93</v>
      </c>
      <c r="AF5" s="29">
        <f>AG5/$AG$36*1000</f>
        <v>40.374656639798268</v>
      </c>
      <c r="AG5" s="6">
        <v>179.32</v>
      </c>
      <c r="AH5" s="29">
        <f>AI5/$AI$36*1000</f>
        <v>37.991425546317664</v>
      </c>
      <c r="AI5" s="6">
        <v>218.88</v>
      </c>
      <c r="AJ5" s="29">
        <f>AK5/$AK$36*1000</f>
        <v>31.671337294025331</v>
      </c>
      <c r="AK5" s="6">
        <v>141.27000000000001</v>
      </c>
      <c r="AL5" s="29">
        <f>AM5/$AM$36*1000</f>
        <v>16.23667769202499</v>
      </c>
      <c r="AM5" s="6">
        <v>44.18</v>
      </c>
      <c r="AN5" s="29">
        <f>AO5/$AO$36*1000</f>
        <v>34.204494382022474</v>
      </c>
      <c r="AO5" s="6">
        <v>152.21</v>
      </c>
      <c r="AP5" s="29">
        <f>AQ5/$AQ$36*1000</f>
        <v>44.50426701219785</v>
      </c>
      <c r="AQ5" s="6">
        <v>199.21</v>
      </c>
      <c r="AR5" s="29">
        <f>AS5/$AS$36*1000</f>
        <v>34.296335390899287</v>
      </c>
      <c r="AS5" s="6">
        <v>149.46</v>
      </c>
      <c r="AT5" s="29">
        <f>AU5/$AU$36*1000</f>
        <v>42.122516334767965</v>
      </c>
      <c r="AU5" s="6">
        <v>188.89</v>
      </c>
      <c r="AV5" s="29">
        <f>AW5/$AW$36*1000</f>
        <v>40.017611447440835</v>
      </c>
      <c r="AW5" s="6">
        <v>181.78</v>
      </c>
      <c r="AX5" s="29">
        <f>AY5/$AY$36*1000</f>
        <v>16.522530723714155</v>
      </c>
      <c r="AY5" s="6">
        <v>72.599999999999994</v>
      </c>
      <c r="AZ5" s="29">
        <f>BA5/$BA$36*1000</f>
        <v>52.203513909224014</v>
      </c>
      <c r="BA5" s="6">
        <v>142.62</v>
      </c>
      <c r="BB5" s="29">
        <f>BC5/$BC$36*1000</f>
        <v>41.894659839063642</v>
      </c>
      <c r="BC5" s="6">
        <v>114.54</v>
      </c>
      <c r="BD5" s="29">
        <f>BE5/$BE$36*1000</f>
        <v>43.108557062045428</v>
      </c>
      <c r="BE5" s="6">
        <v>48.01</v>
      </c>
      <c r="BF5" s="29">
        <f>BG5/$BG$36*1000</f>
        <v>40.803462225985506</v>
      </c>
      <c r="BG5" s="6">
        <v>43.37</v>
      </c>
      <c r="BH5" s="29">
        <f>BI5/$BI$36*1000</f>
        <v>7.8044103547459258</v>
      </c>
      <c r="BI5" s="6">
        <v>8.14</v>
      </c>
      <c r="BJ5" s="15"/>
    </row>
    <row r="6" spans="1:62" ht="18.75" x14ac:dyDescent="0.25">
      <c r="A6" s="11" t="s">
        <v>33</v>
      </c>
      <c r="B6" s="29">
        <f t="shared" ref="B6:B35" si="2">C6/$C$36*1000</f>
        <v>2.212265471856623</v>
      </c>
      <c r="C6" s="7">
        <v>7.11</v>
      </c>
      <c r="D6" s="29">
        <f t="shared" ref="D6:D35" si="3">E6/$E$36*1000</f>
        <v>2.2111111111111112</v>
      </c>
      <c r="E6" s="7">
        <v>5.97</v>
      </c>
      <c r="F6" s="29">
        <f t="shared" ref="F6:F35" si="4">G6/$G$36*1000</f>
        <v>2.2119033353305371</v>
      </c>
      <c r="G6" s="7">
        <v>8.86</v>
      </c>
      <c r="H6" s="29">
        <f t="shared" ref="H6:H35" si="5">I6/$I$36*1000</f>
        <v>2.2118648634085889</v>
      </c>
      <c r="I6" s="7">
        <v>8.2100000000000009</v>
      </c>
      <c r="J6" s="29">
        <f t="shared" ref="J6:J35" si="6">K6/$K$36*1000</f>
        <v>2.2117762138956065</v>
      </c>
      <c r="K6" s="7">
        <v>8.14</v>
      </c>
      <c r="L6" s="29">
        <f t="shared" ref="L6:L35" si="7">M6/$M$36*1000</f>
        <v>2.2094775927355612</v>
      </c>
      <c r="M6" s="7">
        <v>6.01</v>
      </c>
      <c r="N6" s="29">
        <f t="shared" si="0"/>
        <v>2.2113550259290111</v>
      </c>
      <c r="O6" s="7">
        <v>8.23</v>
      </c>
      <c r="P6" s="29">
        <f t="shared" si="1"/>
        <v>2.211829436038514</v>
      </c>
      <c r="Q6" s="7">
        <v>8.0399999999999991</v>
      </c>
      <c r="R6" s="29">
        <f t="shared" ref="R6:R35" si="8">S6/$S$36*1000</f>
        <v>2.2107674684994274</v>
      </c>
      <c r="S6" s="7">
        <v>9.65</v>
      </c>
      <c r="T6" s="29">
        <f t="shared" ref="T6:T35" si="9">U6/$U$36*1000</f>
        <v>2.212178003160254</v>
      </c>
      <c r="U6" s="7">
        <v>6.02</v>
      </c>
      <c r="V6" s="29">
        <f t="shared" ref="V6:V35" si="10">W6/$W$36*1000</f>
        <v>2.2106109324758845</v>
      </c>
      <c r="W6" s="7">
        <v>12.65</v>
      </c>
      <c r="X6" s="29">
        <f t="shared" ref="X6:X35" si="11">Y6/$Y$36*1000</f>
        <v>2.2110145449632999</v>
      </c>
      <c r="Y6" s="7">
        <v>9.82</v>
      </c>
      <c r="Z6" s="29">
        <f t="shared" ref="Z6:Z35" si="12">AA6/$AA$36*1000</f>
        <v>2.2106394165923691</v>
      </c>
      <c r="AA6" s="7">
        <v>9.67</v>
      </c>
      <c r="AB6" s="29">
        <f t="shared" ref="AB6:AB35" si="13">AC6/$AC$36*1000</f>
        <v>2.2115407957662705</v>
      </c>
      <c r="AC6" s="7">
        <v>9.11</v>
      </c>
      <c r="AD6" s="29">
        <f t="shared" ref="AD6:AD35" si="14">AE6/$AE$36*1000</f>
        <v>2.2102178441549269</v>
      </c>
      <c r="AE6" s="7">
        <v>6.26</v>
      </c>
      <c r="AF6" s="29">
        <f t="shared" ref="AF6:AF35" si="15">AG6/$AG$36*1000</f>
        <v>2.2110145449632999</v>
      </c>
      <c r="AG6" s="7">
        <v>9.82</v>
      </c>
      <c r="AH6" s="29">
        <f t="shared" ref="AH6:AH35" si="16">AI6/$AI$36*1000</f>
        <v>2.2113064759689651</v>
      </c>
      <c r="AI6" s="7">
        <v>12.74</v>
      </c>
      <c r="AJ6" s="29">
        <f t="shared" ref="AJ6:AJ35" si="17">AK6/$AK$36*1000</f>
        <v>2.2105145163098308</v>
      </c>
      <c r="AK6" s="7">
        <v>9.86</v>
      </c>
      <c r="AL6" s="29">
        <f t="shared" ref="AL6:AL35" si="18">AM6/$AM$36*1000</f>
        <v>2.2124219037118706</v>
      </c>
      <c r="AM6" s="7">
        <v>6.02</v>
      </c>
      <c r="AN6" s="29">
        <f t="shared" ref="AN6:AN35" si="19">AO6/$AO$36*1000</f>
        <v>2.2112359550561798</v>
      </c>
      <c r="AO6" s="7">
        <v>9.84</v>
      </c>
      <c r="AP6" s="29">
        <f t="shared" ref="AP6:AP35" si="20">AQ6/$AQ$36*1000</f>
        <v>2.2116974219203791</v>
      </c>
      <c r="AQ6" s="7">
        <v>9.9</v>
      </c>
      <c r="AR6" s="29">
        <f t="shared" ref="AR6:AR35" si="21">AS6/$AS$36*1000</f>
        <v>2.2120746230982817</v>
      </c>
      <c r="AS6" s="7">
        <v>9.64</v>
      </c>
      <c r="AT6" s="29">
        <f t="shared" ref="AT6:AT35" si="22">AU6/$AU$36*1000</f>
        <v>2.209932430925674</v>
      </c>
      <c r="AU6" s="7">
        <v>9.91</v>
      </c>
      <c r="AV6" s="29">
        <f t="shared" ref="AV6:AV35" si="23">AW6/$AW$36*1000</f>
        <v>2.2102366538249858</v>
      </c>
      <c r="AW6" s="7">
        <v>10.039999999999999</v>
      </c>
      <c r="AX6" s="29">
        <f t="shared" ref="AX6:AX35" si="24">AY6/$AY$36*1000</f>
        <v>2.212107419208011</v>
      </c>
      <c r="AY6" s="7">
        <v>9.7200000000000006</v>
      </c>
      <c r="AZ6" s="29">
        <f t="shared" ref="AZ6:AZ35" si="25">BA6/$BA$36*1000</f>
        <v>2.2108345534407028</v>
      </c>
      <c r="BA6" s="7">
        <v>6.04</v>
      </c>
      <c r="BB6" s="29">
        <f t="shared" ref="BB6:BB35" si="26">BC6/$BC$36*1000</f>
        <v>2.2092172640819312</v>
      </c>
      <c r="BC6" s="7">
        <v>6.04</v>
      </c>
      <c r="BD6" s="29">
        <f t="shared" ref="BD6:BD35" si="27">BE6/$BE$36*1000</f>
        <v>2.2088533716440688</v>
      </c>
      <c r="BE6" s="7">
        <v>2.46</v>
      </c>
      <c r="BF6" s="29">
        <f t="shared" ref="BF6:BF35" si="28">BG6/$BG$36*1000</f>
        <v>2.2109323548781634</v>
      </c>
      <c r="BG6" s="7">
        <v>2.35</v>
      </c>
      <c r="BH6" s="29">
        <f t="shared" ref="BH6:BH35" si="29">BI6/$BI$36*1000</f>
        <v>2.2147651006711411</v>
      </c>
      <c r="BI6" s="7">
        <v>2.31</v>
      </c>
      <c r="BJ6" s="15"/>
    </row>
    <row r="7" spans="1:62" ht="18.75" x14ac:dyDescent="0.25">
      <c r="A7" s="11" t="s">
        <v>34</v>
      </c>
      <c r="B7" s="29">
        <f t="shared" si="2"/>
        <v>0.4480537664519742</v>
      </c>
      <c r="C7" s="7">
        <v>1.44</v>
      </c>
      <c r="D7" s="29">
        <f t="shared" si="3"/>
        <v>0.44814814814814813</v>
      </c>
      <c r="E7" s="7">
        <v>1.21</v>
      </c>
      <c r="F7" s="29">
        <f t="shared" si="4"/>
        <v>0.44687437587377676</v>
      </c>
      <c r="G7" s="7">
        <v>1.79</v>
      </c>
      <c r="H7" s="29">
        <f t="shared" si="5"/>
        <v>0.44722237189503738</v>
      </c>
      <c r="I7" s="7">
        <v>1.66</v>
      </c>
      <c r="J7" s="29">
        <f t="shared" si="6"/>
        <v>0.4456158465342499</v>
      </c>
      <c r="K7" s="7">
        <v>1.64</v>
      </c>
      <c r="L7" s="29">
        <f t="shared" si="7"/>
        <v>0.44483658689018785</v>
      </c>
      <c r="M7" s="7">
        <v>1.21</v>
      </c>
      <c r="N7" s="29">
        <f t="shared" si="0"/>
        <v>0.44603272697960611</v>
      </c>
      <c r="O7" s="7">
        <v>1.66</v>
      </c>
      <c r="P7" s="29">
        <f t="shared" si="1"/>
        <v>0.44566712517193952</v>
      </c>
      <c r="Q7" s="7">
        <v>1.62</v>
      </c>
      <c r="R7" s="29">
        <f t="shared" si="8"/>
        <v>0.4467353951890034</v>
      </c>
      <c r="S7" s="7">
        <v>1.95</v>
      </c>
      <c r="T7" s="29">
        <f t="shared" si="9"/>
        <v>0.44831514349759299</v>
      </c>
      <c r="U7" s="7">
        <v>1.22</v>
      </c>
      <c r="V7" s="29">
        <f t="shared" si="10"/>
        <v>0.44736474206626592</v>
      </c>
      <c r="W7" s="7">
        <v>2.56</v>
      </c>
      <c r="X7" s="29">
        <f t="shared" si="11"/>
        <v>0.44580537668302789</v>
      </c>
      <c r="Y7" s="7">
        <v>1.98</v>
      </c>
      <c r="Z7" s="29">
        <f t="shared" si="12"/>
        <v>0.44578561141211159</v>
      </c>
      <c r="AA7" s="7">
        <v>1.95</v>
      </c>
      <c r="AB7" s="29">
        <f t="shared" si="13"/>
        <v>0.44667783361250696</v>
      </c>
      <c r="AC7" s="7">
        <v>1.84</v>
      </c>
      <c r="AD7" s="29">
        <f t="shared" si="14"/>
        <v>0.4448681283762313</v>
      </c>
      <c r="AE7" s="7">
        <v>1.26</v>
      </c>
      <c r="AF7" s="29">
        <f t="shared" si="15"/>
        <v>0.44580537668302789</v>
      </c>
      <c r="AG7" s="7">
        <v>1.98</v>
      </c>
      <c r="AH7" s="29">
        <f t="shared" si="16"/>
        <v>0.44607987780535641</v>
      </c>
      <c r="AI7" s="7">
        <v>2.57</v>
      </c>
      <c r="AJ7" s="29">
        <f t="shared" si="17"/>
        <v>0.44613832529985425</v>
      </c>
      <c r="AK7" s="7">
        <v>1.99</v>
      </c>
      <c r="AL7" s="29">
        <f t="shared" si="18"/>
        <v>0.44836457184858508</v>
      </c>
      <c r="AM7" s="7">
        <v>1.22</v>
      </c>
      <c r="AN7" s="29">
        <f t="shared" si="19"/>
        <v>0.447191011235955</v>
      </c>
      <c r="AO7" s="7">
        <v>1.99</v>
      </c>
      <c r="AP7" s="29">
        <f t="shared" si="20"/>
        <v>0.44680755998391497</v>
      </c>
      <c r="AQ7" s="7">
        <v>2</v>
      </c>
      <c r="AR7" s="29">
        <f t="shared" si="21"/>
        <v>0.44746322770141583</v>
      </c>
      <c r="AS7" s="7">
        <v>1.95</v>
      </c>
      <c r="AT7" s="29">
        <f t="shared" si="22"/>
        <v>0.44600049060053965</v>
      </c>
      <c r="AU7" s="7">
        <v>2</v>
      </c>
      <c r="AV7" s="29">
        <f t="shared" si="23"/>
        <v>0.44689047881122723</v>
      </c>
      <c r="AW7" s="7">
        <v>2.0299999999999998</v>
      </c>
      <c r="AX7" s="29">
        <f t="shared" si="24"/>
        <v>0.44606281292671823</v>
      </c>
      <c r="AY7" s="7">
        <v>1.96</v>
      </c>
      <c r="AZ7" s="29">
        <f t="shared" si="25"/>
        <v>0.44655929721815518</v>
      </c>
      <c r="BA7" s="7">
        <v>1.22</v>
      </c>
      <c r="BB7" s="29">
        <f t="shared" si="26"/>
        <v>0.44623262618873444</v>
      </c>
      <c r="BC7" s="7">
        <v>1.22</v>
      </c>
      <c r="BD7" s="29">
        <f t="shared" si="27"/>
        <v>0.44895393732603028</v>
      </c>
      <c r="BE7" s="7">
        <v>0.5</v>
      </c>
      <c r="BF7" s="29">
        <f t="shared" si="28"/>
        <v>0.44218647097563263</v>
      </c>
      <c r="BG7" s="7">
        <v>0.47</v>
      </c>
      <c r="BH7" s="29">
        <f t="shared" si="29"/>
        <v>0.45062320230105463</v>
      </c>
      <c r="BI7" s="7">
        <v>0.47</v>
      </c>
      <c r="BJ7" s="15"/>
    </row>
    <row r="8" spans="1:62" ht="18.75" x14ac:dyDescent="0.25">
      <c r="A8" s="11" t="s">
        <v>35</v>
      </c>
      <c r="B8" s="29">
        <f t="shared" si="2"/>
        <v>0.5196179097047201</v>
      </c>
      <c r="C8" s="7">
        <v>1.67</v>
      </c>
      <c r="D8" s="29">
        <f t="shared" si="3"/>
        <v>0.61111111111111105</v>
      </c>
      <c r="E8" s="7">
        <v>1.65</v>
      </c>
      <c r="F8" s="29">
        <f t="shared" si="4"/>
        <v>0.43938486119432796</v>
      </c>
      <c r="G8" s="7">
        <v>1.76</v>
      </c>
      <c r="H8" s="29">
        <f t="shared" si="5"/>
        <v>0.39872837976184056</v>
      </c>
      <c r="I8" s="7">
        <v>1.48</v>
      </c>
      <c r="J8" s="29">
        <f t="shared" si="6"/>
        <v>0.34779773388039015</v>
      </c>
      <c r="K8" s="7">
        <v>1.28</v>
      </c>
      <c r="L8" s="29">
        <f t="shared" si="7"/>
        <v>0.66174037719201495</v>
      </c>
      <c r="M8" s="7">
        <v>1.8</v>
      </c>
      <c r="N8" s="29">
        <f t="shared" si="0"/>
        <v>0.38423301179568475</v>
      </c>
      <c r="O8" s="7">
        <v>1.43</v>
      </c>
      <c r="P8" s="29">
        <f t="shared" si="1"/>
        <v>0.40715268225584594</v>
      </c>
      <c r="Q8" s="7">
        <v>1.48</v>
      </c>
      <c r="R8" s="29">
        <f t="shared" si="8"/>
        <v>0.44215349369988544</v>
      </c>
      <c r="S8" s="7">
        <v>1.93</v>
      </c>
      <c r="T8" s="29">
        <f t="shared" si="9"/>
        <v>0.63940028662771464</v>
      </c>
      <c r="U8" s="7">
        <v>1.74</v>
      </c>
      <c r="V8" s="29">
        <f t="shared" si="10"/>
        <v>0.35824129735775201</v>
      </c>
      <c r="W8" s="7">
        <v>2.0499999999999998</v>
      </c>
      <c r="X8" s="29">
        <f t="shared" si="11"/>
        <v>0.4345476651506282</v>
      </c>
      <c r="Y8" s="7">
        <v>1.93</v>
      </c>
      <c r="Z8" s="29">
        <f t="shared" si="12"/>
        <v>0.42978305100244607</v>
      </c>
      <c r="AA8" s="7">
        <v>1.88</v>
      </c>
      <c r="AB8" s="29">
        <f t="shared" si="13"/>
        <v>0.46124341514334954</v>
      </c>
      <c r="AC8" s="7">
        <v>1.9</v>
      </c>
      <c r="AD8" s="29">
        <f t="shared" si="14"/>
        <v>0.6249337993856583</v>
      </c>
      <c r="AE8" s="7">
        <v>1.77</v>
      </c>
      <c r="AF8" s="29">
        <f t="shared" si="15"/>
        <v>0.36024676903679026</v>
      </c>
      <c r="AG8" s="7">
        <v>1.6</v>
      </c>
      <c r="AH8" s="29">
        <f t="shared" si="16"/>
        <v>0.56931595299671944</v>
      </c>
      <c r="AI8" s="7">
        <v>3.28</v>
      </c>
      <c r="AJ8" s="29">
        <f t="shared" si="17"/>
        <v>0.31386615850241001</v>
      </c>
      <c r="AK8" s="7">
        <v>1.4</v>
      </c>
      <c r="AL8" s="29">
        <f t="shared" si="18"/>
        <v>0.47776552737963984</v>
      </c>
      <c r="AM8" s="7">
        <v>1.3</v>
      </c>
      <c r="AN8" s="29">
        <f t="shared" si="19"/>
        <v>0.39550561797752809</v>
      </c>
      <c r="AO8" s="7">
        <v>1.76</v>
      </c>
      <c r="AP8" s="29">
        <f t="shared" si="20"/>
        <v>0.73499843617353999</v>
      </c>
      <c r="AQ8" s="7">
        <v>3.29</v>
      </c>
      <c r="AR8" s="29">
        <f t="shared" si="21"/>
        <v>0.76871887835884267</v>
      </c>
      <c r="AS8" s="7">
        <v>3.35</v>
      </c>
      <c r="AT8" s="29">
        <f t="shared" si="22"/>
        <v>0.74928082420890663</v>
      </c>
      <c r="AU8" s="7">
        <v>3.36</v>
      </c>
      <c r="AV8" s="29">
        <f t="shared" si="23"/>
        <v>0.41386901485965871</v>
      </c>
      <c r="AW8" s="7">
        <v>1.88</v>
      </c>
      <c r="AX8" s="29">
        <f t="shared" si="24"/>
        <v>0.43240782885753298</v>
      </c>
      <c r="AY8" s="7">
        <v>1.9</v>
      </c>
      <c r="AZ8" s="29">
        <f t="shared" si="25"/>
        <v>0.66617862371888736</v>
      </c>
      <c r="BA8" s="7">
        <v>1.82</v>
      </c>
      <c r="BB8" s="29">
        <f t="shared" si="26"/>
        <v>0.63643013899049017</v>
      </c>
      <c r="BC8" s="7">
        <v>1.74</v>
      </c>
      <c r="BD8" s="29">
        <f t="shared" si="27"/>
        <v>1.4276735206967766</v>
      </c>
      <c r="BE8" s="7">
        <v>1.59</v>
      </c>
      <c r="BF8" s="29">
        <f t="shared" si="28"/>
        <v>1.5053156458744943</v>
      </c>
      <c r="BG8" s="7">
        <v>1.6</v>
      </c>
      <c r="BH8" s="29">
        <f t="shared" si="29"/>
        <v>1.5436241610738257</v>
      </c>
      <c r="BI8" s="7">
        <v>1.61</v>
      </c>
      <c r="BJ8" s="15"/>
    </row>
    <row r="9" spans="1:62" ht="18.75" x14ac:dyDescent="0.25">
      <c r="A9" s="11" t="s">
        <v>36</v>
      </c>
      <c r="B9" s="29">
        <f t="shared" si="2"/>
        <v>31.45710818631569</v>
      </c>
      <c r="C9" s="6">
        <v>101.1</v>
      </c>
      <c r="D9" s="29">
        <f t="shared" si="3"/>
        <v>25.407407407407405</v>
      </c>
      <c r="E9" s="6">
        <v>68.599999999999994</v>
      </c>
      <c r="F9" s="29">
        <f t="shared" si="4"/>
        <v>55.072897942879969</v>
      </c>
      <c r="G9" s="6">
        <v>220.6</v>
      </c>
      <c r="H9" s="29">
        <f t="shared" si="5"/>
        <v>10.345384988415322</v>
      </c>
      <c r="I9" s="6">
        <v>38.4</v>
      </c>
      <c r="J9" s="29">
        <f t="shared" si="6"/>
        <v>12.281607477651278</v>
      </c>
      <c r="K9" s="6">
        <v>45.2</v>
      </c>
      <c r="L9" s="29">
        <f t="shared" si="7"/>
        <v>31.212087790890045</v>
      </c>
      <c r="M9" s="6">
        <v>84.9</v>
      </c>
      <c r="N9" s="29">
        <f t="shared" si="0"/>
        <v>18.110003493027381</v>
      </c>
      <c r="O9" s="6">
        <v>67.400000000000006</v>
      </c>
      <c r="P9" s="29">
        <f t="shared" si="1"/>
        <v>25.969738651994501</v>
      </c>
      <c r="Q9" s="6">
        <v>94.4</v>
      </c>
      <c r="R9" s="29">
        <f t="shared" si="8"/>
        <v>33.654066437571593</v>
      </c>
      <c r="S9" s="6">
        <v>146.9</v>
      </c>
      <c r="T9" s="29">
        <f t="shared" si="9"/>
        <v>21.864550031235069</v>
      </c>
      <c r="U9" s="6">
        <v>59.5</v>
      </c>
      <c r="V9" s="29">
        <f t="shared" si="10"/>
        <v>19.60715783587306</v>
      </c>
      <c r="W9" s="6">
        <v>112.2</v>
      </c>
      <c r="X9" s="29">
        <f t="shared" si="11"/>
        <v>36.024676903679023</v>
      </c>
      <c r="Y9" s="6">
        <v>160</v>
      </c>
      <c r="Z9" s="29">
        <f t="shared" si="12"/>
        <v>36.280090528770316</v>
      </c>
      <c r="AA9" s="6">
        <v>158.69999999999999</v>
      </c>
      <c r="AB9" s="29">
        <f t="shared" si="13"/>
        <v>34.399048382006647</v>
      </c>
      <c r="AC9" s="6">
        <v>141.69999999999999</v>
      </c>
      <c r="AD9" s="29">
        <f t="shared" si="14"/>
        <v>40.073438548176391</v>
      </c>
      <c r="AE9" s="6">
        <v>113.5</v>
      </c>
      <c r="AF9" s="29">
        <f t="shared" si="15"/>
        <v>37.308056018372589</v>
      </c>
      <c r="AG9" s="6">
        <v>165.7</v>
      </c>
      <c r="AH9" s="29">
        <f t="shared" si="16"/>
        <v>34.714387377848752</v>
      </c>
      <c r="AI9" s="6">
        <v>200</v>
      </c>
      <c r="AJ9" s="29">
        <f t="shared" si="17"/>
        <v>28.651496469005714</v>
      </c>
      <c r="AK9" s="6">
        <v>127.8</v>
      </c>
      <c r="AL9" s="29">
        <f t="shared" si="18"/>
        <v>13.04667401690555</v>
      </c>
      <c r="AM9" s="6">
        <v>35.5</v>
      </c>
      <c r="AN9" s="29">
        <f t="shared" si="19"/>
        <v>31.101123595505619</v>
      </c>
      <c r="AO9" s="6">
        <v>138.4</v>
      </c>
      <c r="AP9" s="29">
        <f t="shared" si="20"/>
        <v>41.061614762521785</v>
      </c>
      <c r="AQ9" s="6">
        <v>183.8</v>
      </c>
      <c r="AR9" s="29">
        <f t="shared" si="21"/>
        <v>30.817595630923158</v>
      </c>
      <c r="AS9" s="6">
        <v>134.30000000000001</v>
      </c>
      <c r="AT9" s="29">
        <f t="shared" si="22"/>
        <v>38.668242535066788</v>
      </c>
      <c r="AU9" s="6">
        <v>173.4</v>
      </c>
      <c r="AV9" s="29">
        <f t="shared" si="23"/>
        <v>36.895982388552561</v>
      </c>
      <c r="AW9" s="6">
        <v>167.6</v>
      </c>
      <c r="AX9" s="29">
        <f t="shared" si="24"/>
        <v>13.381884387801547</v>
      </c>
      <c r="AY9" s="6">
        <v>58.8</v>
      </c>
      <c r="AZ9" s="29">
        <f t="shared" si="25"/>
        <v>48.828696925329432</v>
      </c>
      <c r="BA9" s="6">
        <v>133.4</v>
      </c>
      <c r="BB9" s="29">
        <f t="shared" si="26"/>
        <v>38.551572787125096</v>
      </c>
      <c r="BC9" s="6">
        <v>105.4</v>
      </c>
      <c r="BD9" s="29">
        <f t="shared" si="27"/>
        <v>38.969201759899427</v>
      </c>
      <c r="BE9" s="6">
        <v>43.4</v>
      </c>
      <c r="BF9" s="29">
        <f t="shared" si="28"/>
        <v>36.59798664032364</v>
      </c>
      <c r="BG9" s="6">
        <v>38.9</v>
      </c>
      <c r="BH9" s="29">
        <f t="shared" si="29"/>
        <v>3.547459252157239</v>
      </c>
      <c r="BI9" s="6">
        <v>3.7</v>
      </c>
      <c r="BJ9" s="20"/>
    </row>
    <row r="10" spans="1:62" ht="18.75" x14ac:dyDescent="0.25">
      <c r="A10" s="11" t="s">
        <v>37</v>
      </c>
      <c r="B10" s="29">
        <f t="shared" si="2"/>
        <v>4.9783751827997137E-2</v>
      </c>
      <c r="C10" s="7">
        <v>0.16</v>
      </c>
      <c r="D10" s="29">
        <f t="shared" si="3"/>
        <v>5.1851851851851857E-2</v>
      </c>
      <c r="E10" s="7">
        <v>0.14000000000000001</v>
      </c>
      <c r="F10" s="29">
        <f t="shared" si="4"/>
        <v>4.9930097862991817E-2</v>
      </c>
      <c r="G10" s="7">
        <v>0.2</v>
      </c>
      <c r="H10" s="29">
        <f t="shared" si="5"/>
        <v>5.1188102807263318E-2</v>
      </c>
      <c r="I10" s="7">
        <v>0.19</v>
      </c>
      <c r="J10" s="29">
        <f t="shared" si="6"/>
        <v>4.8909056326929864E-2</v>
      </c>
      <c r="K10" s="7">
        <v>0.18</v>
      </c>
      <c r="L10" s="29">
        <f t="shared" si="7"/>
        <v>5.1468696003823401E-2</v>
      </c>
      <c r="M10" s="7">
        <v>0.14000000000000001</v>
      </c>
      <c r="N10" s="29">
        <f t="shared" si="0"/>
        <v>5.105193863019588E-2</v>
      </c>
      <c r="O10" s="7">
        <v>0.19</v>
      </c>
      <c r="P10" s="29">
        <f t="shared" si="1"/>
        <v>4.951856946354883E-2</v>
      </c>
      <c r="Q10" s="7">
        <v>0.18</v>
      </c>
      <c r="R10" s="29">
        <f t="shared" si="8"/>
        <v>5.0400916380297818E-2</v>
      </c>
      <c r="S10" s="7">
        <v>0.22</v>
      </c>
      <c r="T10" s="29">
        <f t="shared" si="9"/>
        <v>5.1446000073494286E-2</v>
      </c>
      <c r="U10" s="7">
        <v>0.14000000000000001</v>
      </c>
      <c r="V10" s="29">
        <f t="shared" si="10"/>
        <v>5.0678037187194186E-2</v>
      </c>
      <c r="W10" s="7">
        <v>0.28999999999999998</v>
      </c>
      <c r="X10" s="29">
        <f t="shared" si="11"/>
        <v>4.9533930742558657E-2</v>
      </c>
      <c r="Y10" s="7">
        <v>0.22</v>
      </c>
      <c r="Z10" s="29">
        <f t="shared" si="12"/>
        <v>5.0293761287520292E-2</v>
      </c>
      <c r="AA10" s="7">
        <v>0.22</v>
      </c>
      <c r="AB10" s="29">
        <f t="shared" si="13"/>
        <v>5.0979535357949163E-2</v>
      </c>
      <c r="AC10" s="7">
        <v>0.21</v>
      </c>
      <c r="AD10" s="29">
        <f t="shared" si="14"/>
        <v>4.9429792041803484E-2</v>
      </c>
      <c r="AE10" s="7">
        <v>0.14000000000000001</v>
      </c>
      <c r="AF10" s="29">
        <f t="shared" si="15"/>
        <v>4.9533930742558657E-2</v>
      </c>
      <c r="AG10" s="7">
        <v>0.22</v>
      </c>
      <c r="AH10" s="29">
        <f t="shared" si="16"/>
        <v>5.0335861697880686E-2</v>
      </c>
      <c r="AI10" s="7">
        <v>0.28999999999999998</v>
      </c>
      <c r="AJ10" s="29">
        <f t="shared" si="17"/>
        <v>4.9321824907521579E-2</v>
      </c>
      <c r="AK10" s="7">
        <v>0.22</v>
      </c>
      <c r="AL10" s="29">
        <f t="shared" si="18"/>
        <v>5.1451672179345834E-2</v>
      </c>
      <c r="AM10" s="7">
        <v>0.14000000000000001</v>
      </c>
      <c r="AN10" s="29">
        <f t="shared" si="19"/>
        <v>4.9438202247191011E-2</v>
      </c>
      <c r="AO10" s="7">
        <v>0.22</v>
      </c>
      <c r="AP10" s="29">
        <f t="shared" si="20"/>
        <v>4.9148831598230643E-2</v>
      </c>
      <c r="AQ10" s="7">
        <v>0.22</v>
      </c>
      <c r="AR10" s="29">
        <f t="shared" si="21"/>
        <v>5.0483030817595635E-2</v>
      </c>
      <c r="AS10" s="7">
        <v>0.22</v>
      </c>
      <c r="AT10" s="29">
        <f t="shared" si="22"/>
        <v>4.9060053966059357E-2</v>
      </c>
      <c r="AU10" s="7">
        <v>0.22</v>
      </c>
      <c r="AV10" s="29">
        <f t="shared" si="23"/>
        <v>5.0632911392405069E-2</v>
      </c>
      <c r="AW10" s="7">
        <v>0.23</v>
      </c>
      <c r="AX10" s="29">
        <f t="shared" si="24"/>
        <v>5.0068274920345927E-2</v>
      </c>
      <c r="AY10" s="7">
        <v>0.22</v>
      </c>
      <c r="AZ10" s="29">
        <f t="shared" si="25"/>
        <v>5.124450951683749E-2</v>
      </c>
      <c r="BA10" s="7">
        <v>0.14000000000000001</v>
      </c>
      <c r="BB10" s="29">
        <f t="shared" si="26"/>
        <v>5.1207022677395762E-2</v>
      </c>
      <c r="BC10" s="7">
        <v>0.14000000000000001</v>
      </c>
      <c r="BD10" s="29">
        <f t="shared" si="27"/>
        <v>5.3874472479123636E-2</v>
      </c>
      <c r="BE10" s="7">
        <v>0.06</v>
      </c>
      <c r="BF10" s="29">
        <f t="shared" si="28"/>
        <v>4.7041113933577947E-2</v>
      </c>
      <c r="BG10" s="7">
        <v>0.05</v>
      </c>
      <c r="BH10" s="29">
        <f t="shared" si="29"/>
        <v>4.793863854266539E-2</v>
      </c>
      <c r="BI10" s="7">
        <v>0.05</v>
      </c>
      <c r="BJ10" s="15"/>
    </row>
    <row r="11" spans="1:62" ht="56.25" x14ac:dyDescent="0.25">
      <c r="A11" s="13" t="s">
        <v>38</v>
      </c>
      <c r="B11" s="29">
        <f t="shared" si="2"/>
        <v>86.241015588537294</v>
      </c>
      <c r="C11" s="6">
        <v>277.17</v>
      </c>
      <c r="D11" s="29">
        <f t="shared" si="3"/>
        <v>90.992592592592601</v>
      </c>
      <c r="E11" s="6">
        <v>245.68</v>
      </c>
      <c r="F11" s="29">
        <f t="shared" si="4"/>
        <v>85.490313561014574</v>
      </c>
      <c r="G11" s="6">
        <v>342.44</v>
      </c>
      <c r="H11" s="29">
        <f t="shared" si="5"/>
        <v>118.94768037070962</v>
      </c>
      <c r="I11" s="6">
        <v>441.51</v>
      </c>
      <c r="J11" s="29">
        <f t="shared" si="6"/>
        <v>119.05007743933918</v>
      </c>
      <c r="K11" s="6">
        <v>438.14</v>
      </c>
      <c r="L11" s="29">
        <f t="shared" si="7"/>
        <v>91.853240689680518</v>
      </c>
      <c r="M11" s="6">
        <v>249.85</v>
      </c>
      <c r="N11" s="29">
        <f t="shared" si="0"/>
        <v>118.3598892979015</v>
      </c>
      <c r="O11" s="6">
        <v>440.5</v>
      </c>
      <c r="P11" s="29">
        <f t="shared" si="1"/>
        <v>119.54057771664374</v>
      </c>
      <c r="Q11" s="6">
        <v>434.53</v>
      </c>
      <c r="R11" s="29">
        <f t="shared" si="8"/>
        <v>85.131729667812138</v>
      </c>
      <c r="S11" s="6">
        <v>371.6</v>
      </c>
      <c r="T11" s="29">
        <f t="shared" si="9"/>
        <v>89.008929555727036</v>
      </c>
      <c r="U11" s="6">
        <v>242.22</v>
      </c>
      <c r="V11" s="29">
        <f t="shared" si="10"/>
        <v>87.05263525793373</v>
      </c>
      <c r="W11" s="6">
        <v>498.15</v>
      </c>
      <c r="X11" s="29">
        <f t="shared" si="11"/>
        <v>86.625838699509174</v>
      </c>
      <c r="Y11" s="6">
        <v>384.74</v>
      </c>
      <c r="Z11" s="29">
        <f t="shared" si="12"/>
        <v>84.822714491461497</v>
      </c>
      <c r="AA11" s="6">
        <v>371.04</v>
      </c>
      <c r="AB11" s="29">
        <f t="shared" si="13"/>
        <v>87.832884227902795</v>
      </c>
      <c r="AC11" s="6">
        <v>361.81</v>
      </c>
      <c r="AD11" s="29">
        <f t="shared" si="14"/>
        <v>85.527663030046241</v>
      </c>
      <c r="AE11" s="6">
        <v>242.24</v>
      </c>
      <c r="AF11" s="29">
        <f t="shared" si="15"/>
        <v>85.479803665510872</v>
      </c>
      <c r="AG11" s="6">
        <v>379.65</v>
      </c>
      <c r="AH11" s="29">
        <f t="shared" si="16"/>
        <v>85.110999253640671</v>
      </c>
      <c r="AI11" s="6">
        <v>490.35</v>
      </c>
      <c r="AJ11" s="29">
        <f t="shared" si="17"/>
        <v>87.281694877255916</v>
      </c>
      <c r="AK11" s="6">
        <v>389.32</v>
      </c>
      <c r="AL11" s="29">
        <f t="shared" si="18"/>
        <v>88.32414553472988</v>
      </c>
      <c r="AM11" s="6">
        <v>240.33</v>
      </c>
      <c r="AN11" s="29">
        <f t="shared" si="19"/>
        <v>87.391011235955048</v>
      </c>
      <c r="AO11" s="6">
        <v>388.89</v>
      </c>
      <c r="AP11" s="29">
        <f t="shared" si="20"/>
        <v>85.50109467852198</v>
      </c>
      <c r="AQ11" s="6">
        <v>382.72</v>
      </c>
      <c r="AR11" s="29">
        <f t="shared" si="21"/>
        <v>87.817526790426598</v>
      </c>
      <c r="AS11" s="6">
        <v>382.7</v>
      </c>
      <c r="AT11" s="29">
        <f t="shared" si="22"/>
        <v>85.096893606582967</v>
      </c>
      <c r="AU11" s="6">
        <v>381.6</v>
      </c>
      <c r="AV11" s="29">
        <f t="shared" si="23"/>
        <v>85.2041827187672</v>
      </c>
      <c r="AW11" s="6">
        <v>387.04</v>
      </c>
      <c r="AX11" s="29">
        <f t="shared" si="24"/>
        <v>85.029585798816569</v>
      </c>
      <c r="AY11" s="6">
        <v>373.62</v>
      </c>
      <c r="AZ11" s="29">
        <f t="shared" si="25"/>
        <v>90.581991215226935</v>
      </c>
      <c r="BA11" s="6">
        <v>247.47</v>
      </c>
      <c r="BB11" s="29">
        <f t="shared" si="26"/>
        <v>90.618141916605708</v>
      </c>
      <c r="BC11" s="6">
        <v>247.75</v>
      </c>
      <c r="BD11" s="29">
        <f t="shared" si="27"/>
        <v>95.797791146628356</v>
      </c>
      <c r="BE11" s="6">
        <v>106.69</v>
      </c>
      <c r="BF11" s="29">
        <f t="shared" si="28"/>
        <v>95.945055978925581</v>
      </c>
      <c r="BG11" s="6">
        <v>101.98</v>
      </c>
      <c r="BH11" s="29">
        <f t="shared" si="29"/>
        <v>94.496644295302005</v>
      </c>
      <c r="BI11" s="6">
        <v>98.56</v>
      </c>
      <c r="BJ11" s="15"/>
    </row>
    <row r="12" spans="1:62" ht="18.75" x14ac:dyDescent="0.25">
      <c r="A12" s="11" t="s">
        <v>39</v>
      </c>
      <c r="B12" s="29">
        <f t="shared" si="2"/>
        <v>19.465446964746882</v>
      </c>
      <c r="C12" s="7">
        <v>62.56</v>
      </c>
      <c r="D12" s="29">
        <f t="shared" si="3"/>
        <v>19.462962962962962</v>
      </c>
      <c r="E12" s="7">
        <v>52.55</v>
      </c>
      <c r="F12" s="29">
        <f t="shared" si="4"/>
        <v>19.465248651887357</v>
      </c>
      <c r="G12" s="7">
        <v>77.97</v>
      </c>
      <c r="H12" s="29">
        <f t="shared" si="5"/>
        <v>19.464949620130394</v>
      </c>
      <c r="I12" s="7">
        <v>72.25</v>
      </c>
      <c r="J12" s="29">
        <f t="shared" si="6"/>
        <v>19.463087248322143</v>
      </c>
      <c r="K12" s="7">
        <v>71.63</v>
      </c>
      <c r="L12" s="29">
        <f t="shared" si="7"/>
        <v>19.462519760302929</v>
      </c>
      <c r="M12" s="7">
        <v>52.94</v>
      </c>
      <c r="N12" s="29">
        <f t="shared" si="0"/>
        <v>19.464223338796788</v>
      </c>
      <c r="O12" s="7">
        <v>72.44</v>
      </c>
      <c r="P12" s="29">
        <f t="shared" si="1"/>
        <v>19.463548830811554</v>
      </c>
      <c r="Q12" s="7">
        <v>70.75</v>
      </c>
      <c r="R12" s="29">
        <f t="shared" si="8"/>
        <v>19.463917525773194</v>
      </c>
      <c r="S12" s="7">
        <v>84.96</v>
      </c>
      <c r="T12" s="29">
        <f t="shared" si="9"/>
        <v>19.464961599235657</v>
      </c>
      <c r="U12" s="7">
        <v>52.97</v>
      </c>
      <c r="V12" s="29">
        <f t="shared" si="10"/>
        <v>19.463861316929961</v>
      </c>
      <c r="W12" s="7">
        <v>111.38</v>
      </c>
      <c r="X12" s="29">
        <f t="shared" si="11"/>
        <v>19.464583239519072</v>
      </c>
      <c r="Y12" s="7">
        <v>86.45</v>
      </c>
      <c r="Z12" s="29">
        <f t="shared" si="12"/>
        <v>19.46368561827035</v>
      </c>
      <c r="AA12" s="7">
        <v>85.14</v>
      </c>
      <c r="AB12" s="29">
        <f t="shared" si="13"/>
        <v>19.464472119049354</v>
      </c>
      <c r="AC12" s="7">
        <v>80.180000000000007</v>
      </c>
      <c r="AD12" s="29">
        <f t="shared" si="14"/>
        <v>19.464745966175897</v>
      </c>
      <c r="AE12" s="7">
        <v>55.13</v>
      </c>
      <c r="AF12" s="29">
        <f t="shared" si="15"/>
        <v>19.464583239519072</v>
      </c>
      <c r="AG12" s="7">
        <v>86.45</v>
      </c>
      <c r="AH12" s="29">
        <f t="shared" si="16"/>
        <v>19.464357002759794</v>
      </c>
      <c r="AI12" s="7">
        <v>112.14</v>
      </c>
      <c r="AJ12" s="29">
        <f t="shared" si="17"/>
        <v>19.464185629413741</v>
      </c>
      <c r="AK12" s="7">
        <v>86.82</v>
      </c>
      <c r="AL12" s="29">
        <f t="shared" si="18"/>
        <v>19.46343256155825</v>
      </c>
      <c r="AM12" s="7">
        <v>52.96</v>
      </c>
      <c r="AN12" s="29">
        <f t="shared" si="19"/>
        <v>19.462921348314609</v>
      </c>
      <c r="AO12" s="7">
        <v>86.61</v>
      </c>
      <c r="AP12" s="29">
        <f t="shared" si="20"/>
        <v>19.462937312899335</v>
      </c>
      <c r="AQ12" s="7">
        <v>87.12</v>
      </c>
      <c r="AR12" s="29">
        <f t="shared" si="21"/>
        <v>19.463503063402097</v>
      </c>
      <c r="AS12" s="7">
        <v>84.82</v>
      </c>
      <c r="AT12" s="29">
        <f t="shared" si="22"/>
        <v>19.46346140980755</v>
      </c>
      <c r="AU12" s="7">
        <v>87.28</v>
      </c>
      <c r="AV12" s="29">
        <f t="shared" si="23"/>
        <v>19.465052283984591</v>
      </c>
      <c r="AW12" s="7">
        <v>88.42</v>
      </c>
      <c r="AX12" s="29">
        <f t="shared" si="24"/>
        <v>19.462903959945379</v>
      </c>
      <c r="AY12" s="7">
        <v>85.52</v>
      </c>
      <c r="AZ12" s="29">
        <f t="shared" si="25"/>
        <v>19.46559297218155</v>
      </c>
      <c r="BA12" s="7">
        <v>53.18</v>
      </c>
      <c r="BB12" s="29">
        <f t="shared" si="26"/>
        <v>19.462326261887345</v>
      </c>
      <c r="BC12" s="7">
        <v>53.21</v>
      </c>
      <c r="BD12" s="29">
        <f t="shared" si="27"/>
        <v>19.466642722456672</v>
      </c>
      <c r="BE12" s="7">
        <v>21.68</v>
      </c>
      <c r="BF12" s="29">
        <f t="shared" si="28"/>
        <v>19.465612945714554</v>
      </c>
      <c r="BG12" s="7">
        <v>20.69</v>
      </c>
      <c r="BH12" s="29">
        <f t="shared" si="29"/>
        <v>19.463087248322147</v>
      </c>
      <c r="BI12" s="7">
        <v>20.3</v>
      </c>
      <c r="BJ12" s="15"/>
    </row>
    <row r="13" spans="1:62" ht="18.75" x14ac:dyDescent="0.25">
      <c r="A13" s="11" t="s">
        <v>34</v>
      </c>
      <c r="B13" s="29">
        <f t="shared" si="2"/>
        <v>3.932916394411774</v>
      </c>
      <c r="C13" s="12">
        <v>12.64</v>
      </c>
      <c r="D13" s="29">
        <f t="shared" si="3"/>
        <v>3.9333333333333331</v>
      </c>
      <c r="E13" s="12">
        <v>10.62</v>
      </c>
      <c r="F13" s="29">
        <f t="shared" si="4"/>
        <v>3.9319952067106052</v>
      </c>
      <c r="G13" s="12">
        <v>15.75</v>
      </c>
      <c r="H13" s="29">
        <f t="shared" si="5"/>
        <v>3.9307074734630096</v>
      </c>
      <c r="I13" s="12">
        <v>14.59</v>
      </c>
      <c r="J13" s="29">
        <f t="shared" si="6"/>
        <v>3.9317446947259738</v>
      </c>
      <c r="K13" s="12">
        <v>14.47</v>
      </c>
      <c r="L13" s="29">
        <f t="shared" si="7"/>
        <v>3.9300025734347996</v>
      </c>
      <c r="M13" s="12">
        <v>10.69</v>
      </c>
      <c r="N13" s="29">
        <f t="shared" si="0"/>
        <v>3.9309992745250835</v>
      </c>
      <c r="O13" s="12">
        <v>14.63</v>
      </c>
      <c r="P13" s="29">
        <f t="shared" si="1"/>
        <v>3.9312242090784046</v>
      </c>
      <c r="Q13" s="12">
        <v>14.29</v>
      </c>
      <c r="R13" s="29">
        <f t="shared" si="8"/>
        <v>3.93127147766323</v>
      </c>
      <c r="S13" s="12">
        <v>17.16</v>
      </c>
      <c r="T13" s="29">
        <f t="shared" si="9"/>
        <v>3.9319442913313485</v>
      </c>
      <c r="U13" s="12">
        <v>10.7</v>
      </c>
      <c r="V13" s="29">
        <f t="shared" si="10"/>
        <v>3.9319166783167905</v>
      </c>
      <c r="W13" s="12">
        <v>22.5</v>
      </c>
      <c r="X13" s="29">
        <f t="shared" si="11"/>
        <v>3.9311928671139733</v>
      </c>
      <c r="Y13" s="12">
        <v>17.46</v>
      </c>
      <c r="Z13" s="29">
        <f t="shared" si="12"/>
        <v>3.9320577006606769</v>
      </c>
      <c r="AA13" s="12">
        <v>17.2</v>
      </c>
      <c r="AB13" s="29">
        <f t="shared" si="13"/>
        <v>3.9327070133275064</v>
      </c>
      <c r="AC13" s="12">
        <v>16.2</v>
      </c>
      <c r="AD13" s="29">
        <f t="shared" si="14"/>
        <v>3.9331991667549335</v>
      </c>
      <c r="AE13" s="12">
        <v>11.14</v>
      </c>
      <c r="AF13" s="29">
        <f t="shared" si="15"/>
        <v>3.9311928671139733</v>
      </c>
      <c r="AG13" s="12">
        <v>17.46</v>
      </c>
      <c r="AH13" s="29">
        <f t="shared" si="16"/>
        <v>3.9314043705413706</v>
      </c>
      <c r="AI13" s="12">
        <v>22.65</v>
      </c>
      <c r="AJ13" s="29">
        <f t="shared" si="17"/>
        <v>3.9322945858087657</v>
      </c>
      <c r="AK13" s="12">
        <v>17.54</v>
      </c>
      <c r="AL13" s="29">
        <f t="shared" si="18"/>
        <v>3.932377802278574</v>
      </c>
      <c r="AM13" s="12">
        <v>10.7</v>
      </c>
      <c r="AN13" s="29">
        <f t="shared" si="19"/>
        <v>3.9325842696629216</v>
      </c>
      <c r="AO13" s="12">
        <v>17.5</v>
      </c>
      <c r="AP13" s="29">
        <f t="shared" si="20"/>
        <v>3.9319065278584522</v>
      </c>
      <c r="AQ13" s="12">
        <v>17.600000000000001</v>
      </c>
      <c r="AR13" s="29">
        <f t="shared" si="21"/>
        <v>3.9307923541155145</v>
      </c>
      <c r="AS13" s="12">
        <v>17.13</v>
      </c>
      <c r="AT13" s="29">
        <f t="shared" si="22"/>
        <v>3.931494324643757</v>
      </c>
      <c r="AU13" s="12">
        <v>17.63</v>
      </c>
      <c r="AV13" s="29">
        <f t="shared" si="23"/>
        <v>3.9317556411667582</v>
      </c>
      <c r="AW13" s="12">
        <v>17.86</v>
      </c>
      <c r="AX13" s="29">
        <f t="shared" si="24"/>
        <v>3.9326354119253528</v>
      </c>
      <c r="AY13" s="12">
        <v>17.28</v>
      </c>
      <c r="AZ13" s="29">
        <f t="shared" si="25"/>
        <v>3.9311859443631043</v>
      </c>
      <c r="BA13" s="12">
        <v>10.74</v>
      </c>
      <c r="BB13" s="29">
        <f t="shared" si="26"/>
        <v>3.9319678127286029</v>
      </c>
      <c r="BC13" s="12">
        <v>10.75</v>
      </c>
      <c r="BD13" s="29">
        <f t="shared" si="27"/>
        <v>3.9328364909760256</v>
      </c>
      <c r="BE13" s="12">
        <v>4.38</v>
      </c>
      <c r="BF13" s="29">
        <f t="shared" si="28"/>
        <v>3.9326371248471155</v>
      </c>
      <c r="BG13" s="12">
        <v>4.18</v>
      </c>
      <c r="BH13" s="29">
        <f t="shared" si="29"/>
        <v>3.9309683604985617</v>
      </c>
      <c r="BI13" s="12">
        <v>4.0999999999999996</v>
      </c>
      <c r="BJ13" s="15"/>
    </row>
    <row r="14" spans="1:62" ht="56.25" x14ac:dyDescent="0.25">
      <c r="A14" s="11" t="s">
        <v>40</v>
      </c>
      <c r="B14" s="29">
        <f t="shared" si="2"/>
        <v>2.9092379974485825</v>
      </c>
      <c r="C14" s="12">
        <v>9.35</v>
      </c>
      <c r="D14" s="29">
        <f t="shared" si="3"/>
        <v>3.4</v>
      </c>
      <c r="E14" s="12">
        <v>9.18</v>
      </c>
      <c r="F14" s="29">
        <f t="shared" si="4"/>
        <v>2.6637707209906134</v>
      </c>
      <c r="G14" s="12">
        <v>10.67</v>
      </c>
      <c r="H14" s="29">
        <f t="shared" si="5"/>
        <v>3.7690608330190205</v>
      </c>
      <c r="I14" s="12">
        <v>13.99</v>
      </c>
      <c r="J14" s="29">
        <f t="shared" si="6"/>
        <v>3.5160177159470694</v>
      </c>
      <c r="K14" s="12">
        <v>12.94</v>
      </c>
      <c r="L14" s="29">
        <f t="shared" si="7"/>
        <v>5.2240726443880749</v>
      </c>
      <c r="M14" s="12">
        <v>14.21</v>
      </c>
      <c r="N14" s="29">
        <f t="shared" si="0"/>
        <v>3.3989843351156734</v>
      </c>
      <c r="O14" s="12">
        <v>12.65</v>
      </c>
      <c r="P14" s="29">
        <f t="shared" si="1"/>
        <v>3.4883081155433286</v>
      </c>
      <c r="Q14" s="12">
        <v>12.68</v>
      </c>
      <c r="R14" s="29">
        <f t="shared" si="8"/>
        <v>3.7983963344788081</v>
      </c>
      <c r="S14" s="12">
        <v>16.579999999999998</v>
      </c>
      <c r="T14" s="29">
        <f t="shared" si="9"/>
        <v>4.8138757211626793</v>
      </c>
      <c r="U14" s="12">
        <v>13.1</v>
      </c>
      <c r="V14" s="29">
        <f t="shared" si="10"/>
        <v>2.6824409338738993</v>
      </c>
      <c r="W14" s="12">
        <v>15.35</v>
      </c>
      <c r="X14" s="29">
        <f t="shared" si="11"/>
        <v>2.3123339487548975</v>
      </c>
      <c r="Y14" s="12">
        <v>10.27</v>
      </c>
      <c r="Z14" s="29">
        <f t="shared" si="12"/>
        <v>2.4049562215668794</v>
      </c>
      <c r="AA14" s="12">
        <v>10.52</v>
      </c>
      <c r="AB14" s="29">
        <f t="shared" si="13"/>
        <v>3.267545456752361</v>
      </c>
      <c r="AC14" s="12">
        <v>13.46</v>
      </c>
      <c r="AD14" s="29">
        <f t="shared" si="14"/>
        <v>4.9924089962221521</v>
      </c>
      <c r="AE14" s="12">
        <v>14.14</v>
      </c>
      <c r="AF14" s="29">
        <f t="shared" si="15"/>
        <v>2.5645066870806503</v>
      </c>
      <c r="AG14" s="12">
        <v>11.39</v>
      </c>
      <c r="AH14" s="29">
        <f t="shared" si="16"/>
        <v>2.2946210056758023</v>
      </c>
      <c r="AI14" s="12">
        <v>13.22</v>
      </c>
      <c r="AJ14" s="29">
        <f t="shared" si="17"/>
        <v>2.4885102566976793</v>
      </c>
      <c r="AK14" s="12">
        <v>11.1</v>
      </c>
      <c r="AL14" s="29">
        <f t="shared" si="18"/>
        <v>3.9838294744579197</v>
      </c>
      <c r="AM14" s="12">
        <v>10.84</v>
      </c>
      <c r="AN14" s="29">
        <f t="shared" si="19"/>
        <v>2.5752808988764047</v>
      </c>
      <c r="AO14" s="12">
        <v>11.46</v>
      </c>
      <c r="AP14" s="29">
        <f t="shared" si="20"/>
        <v>2.7456324561011574</v>
      </c>
      <c r="AQ14" s="12">
        <v>12.29</v>
      </c>
      <c r="AR14" s="29">
        <f t="shared" si="21"/>
        <v>2.8568806076321165</v>
      </c>
      <c r="AS14" s="12">
        <v>12.45</v>
      </c>
      <c r="AT14" s="29">
        <f t="shared" si="22"/>
        <v>2.3615725977298574</v>
      </c>
      <c r="AU14" s="12">
        <v>10.59</v>
      </c>
      <c r="AV14" s="29">
        <f t="shared" si="23"/>
        <v>2.4920198128783713</v>
      </c>
      <c r="AW14" s="12">
        <v>11.32</v>
      </c>
      <c r="AX14" s="29">
        <f t="shared" si="24"/>
        <v>2.1051433773327264</v>
      </c>
      <c r="AY14" s="12">
        <v>9.25</v>
      </c>
      <c r="AZ14" s="29">
        <f t="shared" si="25"/>
        <v>4.1544655929721817</v>
      </c>
      <c r="BA14" s="12">
        <v>11.35</v>
      </c>
      <c r="BB14" s="29">
        <f t="shared" si="26"/>
        <v>4.0563277249451355</v>
      </c>
      <c r="BC14" s="12">
        <v>11.09</v>
      </c>
      <c r="BD14" s="29">
        <f t="shared" si="27"/>
        <v>9.715363203735297</v>
      </c>
      <c r="BE14" s="12">
        <v>10.82</v>
      </c>
      <c r="BF14" s="29">
        <f t="shared" si="28"/>
        <v>8.5238498447643245</v>
      </c>
      <c r="BG14" s="12">
        <v>9.06</v>
      </c>
      <c r="BH14" s="29">
        <f t="shared" si="29"/>
        <v>7.9674017257909888</v>
      </c>
      <c r="BI14" s="12">
        <v>8.31</v>
      </c>
      <c r="BJ14" s="15"/>
    </row>
    <row r="15" spans="1:62" ht="18.75" x14ac:dyDescent="0.25">
      <c r="A15" s="11" t="s">
        <v>37</v>
      </c>
      <c r="B15" s="29">
        <f t="shared" si="2"/>
        <v>0.23958430567223624</v>
      </c>
      <c r="C15" s="7">
        <v>0.77</v>
      </c>
      <c r="D15" s="29">
        <f t="shared" si="3"/>
        <v>0.24074074074074076</v>
      </c>
      <c r="E15" s="7">
        <v>0.65</v>
      </c>
      <c r="F15" s="29">
        <f t="shared" si="4"/>
        <v>0.23966446974236069</v>
      </c>
      <c r="G15" s="7">
        <v>0.96</v>
      </c>
      <c r="H15" s="29">
        <f t="shared" si="5"/>
        <v>0.23977584999191764</v>
      </c>
      <c r="I15" s="7">
        <v>0.89</v>
      </c>
      <c r="J15" s="29">
        <f t="shared" si="6"/>
        <v>0.23911094204276823</v>
      </c>
      <c r="K15" s="7">
        <v>0.88</v>
      </c>
      <c r="L15" s="29">
        <f t="shared" si="7"/>
        <v>0.23896180287489432</v>
      </c>
      <c r="M15" s="7">
        <v>0.65</v>
      </c>
      <c r="N15" s="29">
        <f t="shared" si="0"/>
        <v>0.23913802832039124</v>
      </c>
      <c r="O15" s="7">
        <v>0.89</v>
      </c>
      <c r="P15" s="29">
        <f t="shared" si="1"/>
        <v>0.23933975240715266</v>
      </c>
      <c r="Q15" s="7">
        <v>0.87</v>
      </c>
      <c r="R15" s="29">
        <f t="shared" si="8"/>
        <v>0.23825887743413518</v>
      </c>
      <c r="S15" s="7">
        <v>1.04</v>
      </c>
      <c r="T15" s="29">
        <f t="shared" si="9"/>
        <v>0.23885642891265202</v>
      </c>
      <c r="U15" s="7">
        <v>0.65</v>
      </c>
      <c r="V15" s="29">
        <f t="shared" si="10"/>
        <v>0.23941003774640016</v>
      </c>
      <c r="W15" s="7">
        <v>1.37</v>
      </c>
      <c r="X15" s="29">
        <f t="shared" si="11"/>
        <v>0.23866348448687355</v>
      </c>
      <c r="Y15" s="7">
        <v>1.06</v>
      </c>
      <c r="Z15" s="29">
        <f t="shared" si="12"/>
        <v>0.24003840614498317</v>
      </c>
      <c r="AA15" s="7">
        <v>1.05</v>
      </c>
      <c r="AB15" s="29">
        <f t="shared" si="13"/>
        <v>0.23790449833709609</v>
      </c>
      <c r="AC15" s="7">
        <v>0.98</v>
      </c>
      <c r="AD15" s="29">
        <f t="shared" si="14"/>
        <v>0.24008756134590262</v>
      </c>
      <c r="AE15" s="7">
        <v>0.68</v>
      </c>
      <c r="AF15" s="29">
        <f t="shared" si="15"/>
        <v>0.23866348448687355</v>
      </c>
      <c r="AG15" s="7">
        <v>1.06</v>
      </c>
      <c r="AH15" s="29">
        <f t="shared" si="16"/>
        <v>0.23952927290715634</v>
      </c>
      <c r="AI15" s="7">
        <v>1.38</v>
      </c>
      <c r="AJ15" s="29">
        <f t="shared" si="17"/>
        <v>0.23988342114112771</v>
      </c>
      <c r="AK15" s="7">
        <v>1.07</v>
      </c>
      <c r="AL15" s="29">
        <f t="shared" si="18"/>
        <v>0.23888276368981992</v>
      </c>
      <c r="AM15" s="7">
        <v>0.65</v>
      </c>
      <c r="AN15" s="29">
        <f t="shared" si="19"/>
        <v>0.23820224719101124</v>
      </c>
      <c r="AO15" s="7">
        <v>1.06</v>
      </c>
      <c r="AP15" s="29">
        <f t="shared" si="20"/>
        <v>0.2390420445913945</v>
      </c>
      <c r="AQ15" s="7">
        <v>1.07</v>
      </c>
      <c r="AR15" s="29">
        <f t="shared" si="21"/>
        <v>0.23864705477408846</v>
      </c>
      <c r="AS15" s="7">
        <v>1.04</v>
      </c>
      <c r="AT15" s="29">
        <f t="shared" si="22"/>
        <v>0.23861026247128872</v>
      </c>
      <c r="AU15" s="7">
        <v>1.07</v>
      </c>
      <c r="AV15" s="29">
        <f t="shared" si="23"/>
        <v>0.23995597138139793</v>
      </c>
      <c r="AW15" s="7">
        <v>1.0900000000000001</v>
      </c>
      <c r="AX15" s="29">
        <f t="shared" si="24"/>
        <v>0.23896222121074193</v>
      </c>
      <c r="AY15" s="7">
        <v>1.05</v>
      </c>
      <c r="AZ15" s="29">
        <f t="shared" si="25"/>
        <v>0.23792093704245973</v>
      </c>
      <c r="BA15" s="7">
        <v>0.65</v>
      </c>
      <c r="BB15" s="29">
        <f t="shared" si="26"/>
        <v>0.23774689100219459</v>
      </c>
      <c r="BC15" s="7">
        <v>0.65</v>
      </c>
      <c r="BD15" s="29">
        <f t="shared" si="27"/>
        <v>0.24243512615605642</v>
      </c>
      <c r="BE15" s="7">
        <v>0.27</v>
      </c>
      <c r="BF15" s="29">
        <f t="shared" si="28"/>
        <v>0.23520556966788972</v>
      </c>
      <c r="BG15" s="7">
        <v>0.25</v>
      </c>
      <c r="BH15" s="29">
        <f t="shared" si="29"/>
        <v>0.23969319271332692</v>
      </c>
      <c r="BI15" s="7">
        <v>0.25</v>
      </c>
      <c r="BJ15" s="15"/>
    </row>
    <row r="16" spans="1:62" ht="18.75" x14ac:dyDescent="0.25">
      <c r="A16" s="11" t="s">
        <v>41</v>
      </c>
      <c r="B16" s="29">
        <f t="shared" si="2"/>
        <v>1.2445937956999284E-2</v>
      </c>
      <c r="C16" s="7">
        <v>0.04</v>
      </c>
      <c r="D16" s="29">
        <f t="shared" si="3"/>
        <v>1.4814814814814815E-2</v>
      </c>
      <c r="E16" s="7">
        <v>0.04</v>
      </c>
      <c r="F16" s="29">
        <f t="shared" si="4"/>
        <v>1.4979029358897543E-2</v>
      </c>
      <c r="G16" s="7">
        <v>0.06</v>
      </c>
      <c r="H16" s="29">
        <f t="shared" si="5"/>
        <v>1.3470553370332454E-2</v>
      </c>
      <c r="I16" s="7">
        <v>0.05</v>
      </c>
      <c r="J16" s="29">
        <f t="shared" si="6"/>
        <v>1.3585848979702742E-2</v>
      </c>
      <c r="K16" s="7">
        <v>0.05</v>
      </c>
      <c r="L16" s="29">
        <f t="shared" si="7"/>
        <v>1.4705341715378111E-2</v>
      </c>
      <c r="M16" s="7">
        <v>0.04</v>
      </c>
      <c r="N16" s="29">
        <f t="shared" si="0"/>
        <v>1.3434720692156812E-2</v>
      </c>
      <c r="O16" s="7">
        <v>0.05</v>
      </c>
      <c r="P16" s="29">
        <f t="shared" si="1"/>
        <v>1.3755158184319119E-2</v>
      </c>
      <c r="Q16" s="7">
        <v>0.05</v>
      </c>
      <c r="R16" s="29">
        <f t="shared" si="8"/>
        <v>1.3745704467353952E-2</v>
      </c>
      <c r="S16" s="7">
        <v>0.06</v>
      </c>
      <c r="T16" s="29">
        <f t="shared" si="9"/>
        <v>1.469885716385551E-2</v>
      </c>
      <c r="U16" s="7">
        <v>0.04</v>
      </c>
      <c r="V16" s="29">
        <f t="shared" si="10"/>
        <v>1.398014818957081E-2</v>
      </c>
      <c r="W16" s="7">
        <v>0.08</v>
      </c>
      <c r="X16" s="29">
        <f t="shared" si="11"/>
        <v>1.3509253838879633E-2</v>
      </c>
      <c r="Y16" s="7">
        <v>0.06</v>
      </c>
      <c r="Z16" s="29">
        <f t="shared" si="12"/>
        <v>1.3716480351141896E-2</v>
      </c>
      <c r="AA16" s="7">
        <v>0.06</v>
      </c>
      <c r="AB16" s="29">
        <f t="shared" si="13"/>
        <v>1.4565581530842617E-2</v>
      </c>
      <c r="AC16" s="7">
        <v>0.06</v>
      </c>
      <c r="AD16" s="29">
        <f t="shared" si="14"/>
        <v>1.4122797726229566E-2</v>
      </c>
      <c r="AE16" s="7">
        <v>0.04</v>
      </c>
      <c r="AF16" s="29">
        <f t="shared" si="15"/>
        <v>1.3509253838879633E-2</v>
      </c>
      <c r="AG16" s="7">
        <v>0.06</v>
      </c>
      <c r="AH16" s="29">
        <f t="shared" si="16"/>
        <v>1.3885754951139499E-2</v>
      </c>
      <c r="AI16" s="7">
        <v>0.08</v>
      </c>
      <c r="AJ16" s="29">
        <f t="shared" si="17"/>
        <v>1.3451406792960431E-2</v>
      </c>
      <c r="AK16" s="7">
        <v>0.06</v>
      </c>
      <c r="AL16" s="29">
        <f t="shared" si="18"/>
        <v>1.4700477765527379E-2</v>
      </c>
      <c r="AM16" s="7">
        <v>0.04</v>
      </c>
      <c r="AN16" s="29">
        <f t="shared" si="19"/>
        <v>1.3483146067415731E-2</v>
      </c>
      <c r="AO16" s="7">
        <v>0.06</v>
      </c>
      <c r="AP16" s="29">
        <f t="shared" si="20"/>
        <v>1.3404226799517447E-2</v>
      </c>
      <c r="AQ16" s="7">
        <v>0.06</v>
      </c>
      <c r="AR16" s="29">
        <f t="shared" si="21"/>
        <v>1.3768099313889717E-2</v>
      </c>
      <c r="AS16" s="7">
        <v>0.06</v>
      </c>
      <c r="AT16" s="29">
        <f t="shared" si="22"/>
        <v>1.3380014718016189E-2</v>
      </c>
      <c r="AU16" s="7">
        <v>0.06</v>
      </c>
      <c r="AV16" s="29">
        <f t="shared" si="23"/>
        <v>1.3208585580627407E-2</v>
      </c>
      <c r="AW16" s="7">
        <v>0.06</v>
      </c>
      <c r="AX16" s="29">
        <f t="shared" si="24"/>
        <v>1.3654984069185251E-2</v>
      </c>
      <c r="AY16" s="7">
        <v>0.06</v>
      </c>
      <c r="AZ16" s="29">
        <f t="shared" si="25"/>
        <v>1.4641288433382138E-2</v>
      </c>
      <c r="BA16" s="7">
        <v>0.04</v>
      </c>
      <c r="BB16" s="29">
        <f t="shared" si="26"/>
        <v>1.4630577907827359E-2</v>
      </c>
      <c r="BC16" s="7">
        <v>0.04</v>
      </c>
      <c r="BD16" s="29">
        <f t="shared" si="27"/>
        <v>1.7958157493041214E-2</v>
      </c>
      <c r="BE16" s="7">
        <v>0.02</v>
      </c>
      <c r="BF16" s="29">
        <f t="shared" si="28"/>
        <v>9.4082227867155876E-3</v>
      </c>
      <c r="BG16" s="7">
        <v>0.01</v>
      </c>
      <c r="BH16" s="29">
        <f t="shared" si="29"/>
        <v>9.5877277085330767E-3</v>
      </c>
      <c r="BI16" s="7">
        <v>0.01</v>
      </c>
      <c r="BJ16" s="15"/>
    </row>
    <row r="17" spans="1:63" ht="18.75" x14ac:dyDescent="0.25">
      <c r="A17" s="11" t="s">
        <v>42</v>
      </c>
      <c r="B17" s="29">
        <f t="shared" si="2"/>
        <v>8.0898596720495348</v>
      </c>
      <c r="C17" s="7">
        <v>26</v>
      </c>
      <c r="D17" s="29">
        <f t="shared" si="3"/>
        <v>8.8888888888888893</v>
      </c>
      <c r="E17" s="7">
        <v>24</v>
      </c>
      <c r="F17" s="29">
        <f t="shared" si="4"/>
        <v>7.8889554623527056</v>
      </c>
      <c r="G17" s="7">
        <v>31.6</v>
      </c>
      <c r="H17" s="29">
        <f t="shared" si="5"/>
        <v>7.6512743143488331</v>
      </c>
      <c r="I17" s="7">
        <v>28.4</v>
      </c>
      <c r="J17" s="29">
        <f t="shared" si="6"/>
        <v>7.7167622204711561</v>
      </c>
      <c r="K17" s="7">
        <v>28.4</v>
      </c>
      <c r="L17" s="29">
        <f t="shared" si="7"/>
        <v>8.823205029226866</v>
      </c>
      <c r="M17" s="7">
        <v>24</v>
      </c>
      <c r="N17" s="29">
        <f t="shared" si="0"/>
        <v>7.5234435876078143</v>
      </c>
      <c r="O17" s="7">
        <v>28</v>
      </c>
      <c r="P17" s="29">
        <f t="shared" si="1"/>
        <v>7.8129298486932592</v>
      </c>
      <c r="Q17" s="7">
        <v>28.4</v>
      </c>
      <c r="R17" s="29">
        <f t="shared" si="8"/>
        <v>6.5063001145475372</v>
      </c>
      <c r="S17" s="7">
        <v>28.4</v>
      </c>
      <c r="T17" s="29">
        <f t="shared" si="9"/>
        <v>8.6723257266747513</v>
      </c>
      <c r="U17" s="7">
        <v>23.6</v>
      </c>
      <c r="V17" s="29">
        <f t="shared" si="10"/>
        <v>8.3181881727946312</v>
      </c>
      <c r="W17" s="7">
        <v>47.6</v>
      </c>
      <c r="X17" s="29">
        <f t="shared" si="11"/>
        <v>8.1055523033277801</v>
      </c>
      <c r="Y17" s="7">
        <v>36</v>
      </c>
      <c r="Z17" s="29">
        <f t="shared" si="12"/>
        <v>7.5897857942985167</v>
      </c>
      <c r="AA17" s="7">
        <v>33.200000000000003</v>
      </c>
      <c r="AB17" s="29">
        <f t="shared" si="13"/>
        <v>8.1567256572718669</v>
      </c>
      <c r="AC17" s="7">
        <v>33.6</v>
      </c>
      <c r="AD17" s="29">
        <f t="shared" si="14"/>
        <v>5.0842071814426433</v>
      </c>
      <c r="AE17" s="7">
        <v>14.4</v>
      </c>
      <c r="AF17" s="29">
        <f t="shared" si="15"/>
        <v>8.1055523033277801</v>
      </c>
      <c r="AG17" s="7">
        <v>36</v>
      </c>
      <c r="AH17" s="29">
        <f t="shared" si="16"/>
        <v>8.262024195928003</v>
      </c>
      <c r="AI17" s="7">
        <v>47.6</v>
      </c>
      <c r="AJ17" s="29">
        <f t="shared" si="17"/>
        <v>8.0708440757762574</v>
      </c>
      <c r="AK17" s="7">
        <v>36</v>
      </c>
      <c r="AL17" s="29">
        <f t="shared" si="18"/>
        <v>8.8202866593164284</v>
      </c>
      <c r="AM17" s="7">
        <v>24</v>
      </c>
      <c r="AN17" s="29">
        <f t="shared" si="19"/>
        <v>8.0898876404494384</v>
      </c>
      <c r="AO17" s="7">
        <v>36</v>
      </c>
      <c r="AP17" s="29">
        <f t="shared" si="20"/>
        <v>7.9531745677136874</v>
      </c>
      <c r="AQ17" s="7">
        <v>35.6</v>
      </c>
      <c r="AR17" s="29">
        <f t="shared" si="21"/>
        <v>8.1690722595745662</v>
      </c>
      <c r="AS17" s="7">
        <v>35.6</v>
      </c>
      <c r="AT17" s="29">
        <f t="shared" si="22"/>
        <v>7.9388087326896057</v>
      </c>
      <c r="AU17" s="7">
        <v>35.6</v>
      </c>
      <c r="AV17" s="29">
        <f t="shared" si="23"/>
        <v>7.9251513483764437</v>
      </c>
      <c r="AW17" s="7">
        <v>36</v>
      </c>
      <c r="AX17" s="29">
        <f t="shared" si="24"/>
        <v>8.1019572143832512</v>
      </c>
      <c r="AY17" s="7">
        <v>35.6</v>
      </c>
      <c r="AZ17" s="29">
        <f t="shared" si="25"/>
        <v>8.6383601756954604</v>
      </c>
      <c r="BA17" s="7">
        <v>23.6</v>
      </c>
      <c r="BB17" s="29">
        <f t="shared" si="26"/>
        <v>8.7783467446964156</v>
      </c>
      <c r="BC17" s="7">
        <v>24</v>
      </c>
      <c r="BD17" s="29">
        <f t="shared" si="27"/>
        <v>7.9015892969381341</v>
      </c>
      <c r="BE17" s="7">
        <v>8.8000000000000007</v>
      </c>
      <c r="BF17" s="29">
        <f t="shared" si="28"/>
        <v>9.0318938752469649</v>
      </c>
      <c r="BG17" s="7">
        <v>9.6</v>
      </c>
      <c r="BH17" s="29">
        <f t="shared" si="29"/>
        <v>8.053691275167786</v>
      </c>
      <c r="BI17" s="7">
        <v>8.4</v>
      </c>
      <c r="BJ17" s="15"/>
    </row>
    <row r="18" spans="1:63" ht="56.25" x14ac:dyDescent="0.25">
      <c r="A18" s="11" t="s">
        <v>43</v>
      </c>
      <c r="B18" s="29">
        <f t="shared" si="2"/>
        <v>0</v>
      </c>
      <c r="C18" s="7"/>
      <c r="D18" s="29">
        <f t="shared" si="3"/>
        <v>3.1629629629629625</v>
      </c>
      <c r="E18" s="7">
        <v>8.5399999999999991</v>
      </c>
      <c r="F18" s="29">
        <f t="shared" si="4"/>
        <v>0</v>
      </c>
      <c r="G18" s="7"/>
      <c r="H18" s="29">
        <f t="shared" si="5"/>
        <v>0</v>
      </c>
      <c r="I18" s="7"/>
      <c r="J18" s="29">
        <f t="shared" si="6"/>
        <v>0</v>
      </c>
      <c r="K18" s="7"/>
      <c r="L18" s="29">
        <f t="shared" si="7"/>
        <v>2.2830043013124519</v>
      </c>
      <c r="M18" s="7">
        <v>6.21</v>
      </c>
      <c r="N18" s="29">
        <f t="shared" si="0"/>
        <v>0</v>
      </c>
      <c r="O18" s="7"/>
      <c r="P18" s="29">
        <f t="shared" si="1"/>
        <v>0</v>
      </c>
      <c r="Q18" s="7"/>
      <c r="R18" s="29">
        <f t="shared" si="8"/>
        <v>0</v>
      </c>
      <c r="S18" s="7"/>
      <c r="T18" s="29">
        <f t="shared" si="9"/>
        <v>0</v>
      </c>
      <c r="U18" s="7"/>
      <c r="V18" s="29">
        <f t="shared" si="10"/>
        <v>1.4923808192366839</v>
      </c>
      <c r="W18" s="7">
        <v>8.5399999999999991</v>
      </c>
      <c r="X18" s="29">
        <f t="shared" si="11"/>
        <v>1.398207772324042</v>
      </c>
      <c r="Y18" s="7">
        <v>6.21</v>
      </c>
      <c r="Z18" s="29">
        <f t="shared" si="12"/>
        <v>0</v>
      </c>
      <c r="AA18" s="7"/>
      <c r="AB18" s="29">
        <f t="shared" si="13"/>
        <v>1.5075376884422109</v>
      </c>
      <c r="AC18" s="7">
        <v>6.21</v>
      </c>
      <c r="AD18" s="29">
        <f t="shared" si="14"/>
        <v>0</v>
      </c>
      <c r="AE18" s="7"/>
      <c r="AF18" s="29">
        <f t="shared" si="15"/>
        <v>0</v>
      </c>
      <c r="AG18" s="7"/>
      <c r="AH18" s="29">
        <f t="shared" si="16"/>
        <v>0</v>
      </c>
      <c r="AI18" s="7"/>
      <c r="AJ18" s="29">
        <f t="shared" si="17"/>
        <v>1.9145835668647011</v>
      </c>
      <c r="AK18" s="7">
        <v>8.5399999999999991</v>
      </c>
      <c r="AL18" s="29">
        <f t="shared" si="18"/>
        <v>0</v>
      </c>
      <c r="AM18" s="7"/>
      <c r="AN18" s="29">
        <f t="shared" si="19"/>
        <v>1.9191011235955056</v>
      </c>
      <c r="AO18" s="7">
        <v>8.5399999999999991</v>
      </c>
      <c r="AP18" s="29">
        <f t="shared" si="20"/>
        <v>0</v>
      </c>
      <c r="AQ18" s="7"/>
      <c r="AR18" s="29">
        <f t="shared" si="21"/>
        <v>1.9596594690103031</v>
      </c>
      <c r="AS18" s="7">
        <v>8.5399999999999991</v>
      </c>
      <c r="AT18" s="29">
        <f t="shared" si="22"/>
        <v>0</v>
      </c>
      <c r="AU18" s="7"/>
      <c r="AV18" s="29">
        <f t="shared" si="23"/>
        <v>0</v>
      </c>
      <c r="AW18" s="7"/>
      <c r="AX18" s="29">
        <f t="shared" si="24"/>
        <v>0</v>
      </c>
      <c r="AY18" s="7"/>
      <c r="AZ18" s="29">
        <f t="shared" si="25"/>
        <v>2.2730600292825769</v>
      </c>
      <c r="BA18" s="7">
        <v>6.21</v>
      </c>
      <c r="BB18" s="29">
        <f t="shared" si="26"/>
        <v>2.2713972201901975</v>
      </c>
      <c r="BC18" s="7">
        <v>6.21</v>
      </c>
      <c r="BD18" s="29">
        <f t="shared" si="27"/>
        <v>0</v>
      </c>
      <c r="BE18" s="7"/>
      <c r="BF18" s="29">
        <f t="shared" si="28"/>
        <v>0</v>
      </c>
      <c r="BG18" s="7"/>
      <c r="BH18" s="29">
        <f t="shared" si="29"/>
        <v>0</v>
      </c>
      <c r="BI18" s="7"/>
      <c r="BJ18" s="15"/>
      <c r="BK18" s="8"/>
    </row>
    <row r="19" spans="1:63" ht="56.25" x14ac:dyDescent="0.25">
      <c r="A19" s="11" t="s">
        <v>44</v>
      </c>
      <c r="B19" s="29">
        <f t="shared" si="2"/>
        <v>1.5557422446249105</v>
      </c>
      <c r="C19" s="7">
        <v>5</v>
      </c>
      <c r="D19" s="29">
        <f t="shared" si="3"/>
        <v>1.8518518518518519</v>
      </c>
      <c r="E19" s="7">
        <v>5</v>
      </c>
      <c r="F19" s="29">
        <f t="shared" si="4"/>
        <v>1.2482524465747955</v>
      </c>
      <c r="G19" s="7">
        <v>5</v>
      </c>
      <c r="H19" s="29">
        <f t="shared" si="5"/>
        <v>1.3470553370332452</v>
      </c>
      <c r="I19" s="7">
        <v>5</v>
      </c>
      <c r="J19" s="29">
        <f t="shared" si="6"/>
        <v>1.3585848979702739</v>
      </c>
      <c r="K19" s="7">
        <v>5</v>
      </c>
      <c r="L19" s="29">
        <f t="shared" si="7"/>
        <v>1.8381677144222639</v>
      </c>
      <c r="M19" s="7">
        <v>5</v>
      </c>
      <c r="N19" s="29">
        <f t="shared" si="0"/>
        <v>1.343472069215681</v>
      </c>
      <c r="O19" s="7">
        <v>5</v>
      </c>
      <c r="P19" s="29">
        <f t="shared" si="1"/>
        <v>1.3755158184319121</v>
      </c>
      <c r="Q19" s="7">
        <v>5</v>
      </c>
      <c r="R19" s="29">
        <f t="shared" si="8"/>
        <v>1.1454753722794961</v>
      </c>
      <c r="S19" s="7">
        <v>5</v>
      </c>
      <c r="T19" s="29">
        <f t="shared" si="9"/>
        <v>1.8373571454819388</v>
      </c>
      <c r="U19" s="7">
        <v>5</v>
      </c>
      <c r="V19" s="29">
        <f t="shared" si="10"/>
        <v>0.87375926184817565</v>
      </c>
      <c r="W19" s="7">
        <v>5</v>
      </c>
      <c r="X19" s="29">
        <f t="shared" si="11"/>
        <v>1.1257711532399695</v>
      </c>
      <c r="Y19" s="7">
        <v>5</v>
      </c>
      <c r="Z19" s="29">
        <f t="shared" si="12"/>
        <v>1.1430400292618246</v>
      </c>
      <c r="AA19" s="7">
        <v>5</v>
      </c>
      <c r="AB19" s="29">
        <f t="shared" si="13"/>
        <v>1.2137984609035515</v>
      </c>
      <c r="AC19" s="7">
        <v>5</v>
      </c>
      <c r="AD19" s="29">
        <f t="shared" si="14"/>
        <v>1.7653497157786957</v>
      </c>
      <c r="AE19" s="7">
        <v>5</v>
      </c>
      <c r="AF19" s="29">
        <f t="shared" si="15"/>
        <v>1.1257711532399695</v>
      </c>
      <c r="AG19" s="7">
        <v>5</v>
      </c>
      <c r="AH19" s="29">
        <f t="shared" si="16"/>
        <v>0.86785968444621864</v>
      </c>
      <c r="AI19" s="7">
        <v>5</v>
      </c>
      <c r="AJ19" s="29">
        <f t="shared" si="17"/>
        <v>1.1209505660800358</v>
      </c>
      <c r="AK19" s="7">
        <v>5</v>
      </c>
      <c r="AL19" s="29">
        <f t="shared" si="18"/>
        <v>1.8375597206909224</v>
      </c>
      <c r="AM19" s="7">
        <v>5</v>
      </c>
      <c r="AN19" s="29">
        <f t="shared" si="19"/>
        <v>1.1235955056179776</v>
      </c>
      <c r="AO19" s="7">
        <v>5</v>
      </c>
      <c r="AP19" s="29">
        <f t="shared" si="20"/>
        <v>1.1170188999597874</v>
      </c>
      <c r="AQ19" s="7">
        <v>5</v>
      </c>
      <c r="AR19" s="29">
        <f t="shared" si="21"/>
        <v>1.14734160949081</v>
      </c>
      <c r="AS19" s="7">
        <v>5</v>
      </c>
      <c r="AT19" s="29">
        <f t="shared" si="22"/>
        <v>1.1150012265013491</v>
      </c>
      <c r="AU19" s="7">
        <v>5</v>
      </c>
      <c r="AV19" s="29">
        <f t="shared" si="23"/>
        <v>1.1007154650522839</v>
      </c>
      <c r="AW19" s="7">
        <v>5</v>
      </c>
      <c r="AX19" s="29">
        <f t="shared" si="24"/>
        <v>1.1379153390987709</v>
      </c>
      <c r="AY19" s="7">
        <v>5</v>
      </c>
      <c r="AZ19" s="29">
        <f t="shared" si="25"/>
        <v>1.8301610541727673</v>
      </c>
      <c r="BA19" s="7">
        <v>5</v>
      </c>
      <c r="BB19" s="29">
        <f t="shared" si="26"/>
        <v>1.8288222384784198</v>
      </c>
      <c r="BC19" s="7">
        <v>5</v>
      </c>
      <c r="BD19" s="29">
        <f t="shared" si="27"/>
        <v>4.4895393732603033</v>
      </c>
      <c r="BE19" s="7">
        <v>5</v>
      </c>
      <c r="BF19" s="29">
        <f t="shared" si="28"/>
        <v>4.7041113933577945</v>
      </c>
      <c r="BG19" s="7">
        <v>5</v>
      </c>
      <c r="BH19" s="29">
        <f t="shared" si="29"/>
        <v>4.7938638542665393</v>
      </c>
      <c r="BI19" s="7">
        <v>5</v>
      </c>
      <c r="BJ19" s="15"/>
      <c r="BK19" s="8"/>
    </row>
    <row r="20" spans="1:63" ht="37.5" x14ac:dyDescent="0.25">
      <c r="A20" s="11" t="s">
        <v>45</v>
      </c>
      <c r="B20" s="29">
        <f t="shared" si="2"/>
        <v>0</v>
      </c>
      <c r="C20" s="12"/>
      <c r="D20" s="29">
        <f t="shared" si="3"/>
        <v>0</v>
      </c>
      <c r="E20" s="12"/>
      <c r="F20" s="29">
        <f t="shared" si="4"/>
        <v>0</v>
      </c>
      <c r="G20" s="12"/>
      <c r="H20" s="29">
        <f t="shared" si="5"/>
        <v>0.80823320221994721</v>
      </c>
      <c r="I20" s="12">
        <v>3</v>
      </c>
      <c r="J20" s="29">
        <f t="shared" si="6"/>
        <v>0.81515093878216449</v>
      </c>
      <c r="K20" s="12">
        <v>3</v>
      </c>
      <c r="L20" s="29">
        <f t="shared" si="7"/>
        <v>0</v>
      </c>
      <c r="M20" s="12"/>
      <c r="N20" s="29">
        <f t="shared" si="0"/>
        <v>0.80608324152940869</v>
      </c>
      <c r="O20" s="12">
        <v>3</v>
      </c>
      <c r="P20" s="29">
        <f t="shared" si="1"/>
        <v>0.82530949105914719</v>
      </c>
      <c r="Q20" s="12">
        <v>3</v>
      </c>
      <c r="R20" s="29">
        <f t="shared" si="8"/>
        <v>0</v>
      </c>
      <c r="S20" s="12"/>
      <c r="T20" s="29">
        <f t="shared" si="9"/>
        <v>0</v>
      </c>
      <c r="U20" s="12"/>
      <c r="V20" s="29">
        <f t="shared" si="10"/>
        <v>0</v>
      </c>
      <c r="W20" s="12"/>
      <c r="X20" s="29">
        <f t="shared" si="11"/>
        <v>0</v>
      </c>
      <c r="Y20" s="12"/>
      <c r="Z20" s="29">
        <f t="shared" si="12"/>
        <v>0</v>
      </c>
      <c r="AA20" s="12"/>
      <c r="AB20" s="29">
        <f t="shared" si="13"/>
        <v>0</v>
      </c>
      <c r="AC20" s="12"/>
      <c r="AD20" s="29">
        <f t="shared" si="14"/>
        <v>0</v>
      </c>
      <c r="AE20" s="12"/>
      <c r="AF20" s="29">
        <f t="shared" si="15"/>
        <v>0</v>
      </c>
      <c r="AG20" s="12"/>
      <c r="AH20" s="29">
        <f t="shared" si="16"/>
        <v>0</v>
      </c>
      <c r="AI20" s="12"/>
      <c r="AJ20" s="29">
        <f t="shared" si="17"/>
        <v>0</v>
      </c>
      <c r="AK20" s="12"/>
      <c r="AL20" s="29">
        <f t="shared" si="18"/>
        <v>0</v>
      </c>
      <c r="AM20" s="12"/>
      <c r="AN20" s="29">
        <f t="shared" si="19"/>
        <v>0</v>
      </c>
      <c r="AO20" s="12"/>
      <c r="AP20" s="29">
        <f t="shared" si="20"/>
        <v>0</v>
      </c>
      <c r="AQ20" s="12"/>
      <c r="AR20" s="29">
        <f t="shared" si="21"/>
        <v>0</v>
      </c>
      <c r="AS20" s="12"/>
      <c r="AT20" s="29">
        <f t="shared" si="22"/>
        <v>0</v>
      </c>
      <c r="AU20" s="12"/>
      <c r="AV20" s="29">
        <f t="shared" si="23"/>
        <v>0</v>
      </c>
      <c r="AW20" s="12"/>
      <c r="AX20" s="29">
        <f t="shared" si="24"/>
        <v>0</v>
      </c>
      <c r="AY20" s="12"/>
      <c r="AZ20" s="29">
        <f t="shared" si="25"/>
        <v>0</v>
      </c>
      <c r="BA20" s="12"/>
      <c r="BB20" s="29">
        <f t="shared" si="26"/>
        <v>0</v>
      </c>
      <c r="BC20" s="12"/>
      <c r="BD20" s="29">
        <f t="shared" si="27"/>
        <v>0</v>
      </c>
      <c r="BE20" s="12"/>
      <c r="BF20" s="29">
        <f t="shared" si="28"/>
        <v>0</v>
      </c>
      <c r="BG20" s="12"/>
      <c r="BH20" s="29">
        <f t="shared" si="29"/>
        <v>0</v>
      </c>
      <c r="BI20" s="12"/>
      <c r="BJ20" s="15"/>
      <c r="BK20" s="8"/>
    </row>
    <row r="21" spans="1:63" ht="18.75" x14ac:dyDescent="0.25">
      <c r="A21" s="11" t="s">
        <v>46</v>
      </c>
      <c r="B21" s="29">
        <f t="shared" si="2"/>
        <v>24.15756557453561</v>
      </c>
      <c r="C21" s="7">
        <v>77.64</v>
      </c>
      <c r="D21" s="29">
        <f t="shared" si="3"/>
        <v>24.159259259259262</v>
      </c>
      <c r="E21" s="7">
        <v>65.23</v>
      </c>
      <c r="F21" s="29">
        <f t="shared" si="4"/>
        <v>24.158677851008587</v>
      </c>
      <c r="G21" s="7">
        <v>96.77</v>
      </c>
      <c r="H21" s="29">
        <f t="shared" si="5"/>
        <v>24.15809041435422</v>
      </c>
      <c r="I21" s="7">
        <v>89.67</v>
      </c>
      <c r="J21" s="29">
        <f t="shared" si="6"/>
        <v>24.158356655707415</v>
      </c>
      <c r="K21" s="7">
        <v>88.91</v>
      </c>
      <c r="L21" s="29">
        <f t="shared" si="7"/>
        <v>24.157200102937392</v>
      </c>
      <c r="M21" s="7">
        <v>65.709999999999994</v>
      </c>
      <c r="N21" s="29">
        <f t="shared" si="0"/>
        <v>24.158314748636375</v>
      </c>
      <c r="O21" s="7">
        <v>89.91</v>
      </c>
      <c r="P21" s="29">
        <f t="shared" si="1"/>
        <v>24.156808803301239</v>
      </c>
      <c r="Q21" s="7">
        <v>87.81</v>
      </c>
      <c r="R21" s="29">
        <f t="shared" si="8"/>
        <v>24.158075601374573</v>
      </c>
      <c r="S21" s="7">
        <v>105.45</v>
      </c>
      <c r="T21" s="29">
        <f t="shared" si="9"/>
        <v>24.157571748796528</v>
      </c>
      <c r="U21" s="7">
        <v>65.739999999999995</v>
      </c>
      <c r="V21" s="29">
        <f t="shared" si="10"/>
        <v>24.157696071578361</v>
      </c>
      <c r="W21" s="7">
        <v>138.24</v>
      </c>
      <c r="X21" s="29">
        <f t="shared" si="11"/>
        <v>24.159048948529744</v>
      </c>
      <c r="Y21" s="7">
        <v>107.3</v>
      </c>
      <c r="Z21" s="29">
        <f t="shared" si="12"/>
        <v>24.157007978419401</v>
      </c>
      <c r="AA21" s="7">
        <v>105.67</v>
      </c>
      <c r="AB21" s="29">
        <f t="shared" si="13"/>
        <v>24.157016968902482</v>
      </c>
      <c r="AC21" s="7">
        <v>99.51</v>
      </c>
      <c r="AD21" s="29">
        <f t="shared" si="14"/>
        <v>24.157045510715673</v>
      </c>
      <c r="AE21" s="7">
        <v>68.42</v>
      </c>
      <c r="AF21" s="29">
        <f t="shared" si="15"/>
        <v>24.159048948529744</v>
      </c>
      <c r="AG21" s="7">
        <v>107.3</v>
      </c>
      <c r="AH21" s="29">
        <f t="shared" si="16"/>
        <v>24.157742176244945</v>
      </c>
      <c r="AI21" s="7">
        <v>139.18</v>
      </c>
      <c r="AJ21" s="29">
        <f t="shared" si="17"/>
        <v>24.158726600156932</v>
      </c>
      <c r="AK21" s="7">
        <v>107.76</v>
      </c>
      <c r="AL21" s="29">
        <f t="shared" si="18"/>
        <v>24.15656008820287</v>
      </c>
      <c r="AM21" s="7">
        <v>65.73</v>
      </c>
      <c r="AN21" s="29">
        <f t="shared" si="19"/>
        <v>24.157303370786519</v>
      </c>
      <c r="AO21" s="7">
        <v>107.5</v>
      </c>
      <c r="AP21" s="29">
        <f t="shared" si="20"/>
        <v>24.158884768330282</v>
      </c>
      <c r="AQ21" s="7">
        <v>108.14</v>
      </c>
      <c r="AR21" s="29">
        <f t="shared" si="21"/>
        <v>24.158424929438493</v>
      </c>
      <c r="AS21" s="7">
        <v>105.28</v>
      </c>
      <c r="AT21" s="29">
        <f t="shared" si="22"/>
        <v>24.157616573378231</v>
      </c>
      <c r="AU21" s="7">
        <v>108.33</v>
      </c>
      <c r="AV21" s="29">
        <f t="shared" si="23"/>
        <v>24.158503026967526</v>
      </c>
      <c r="AW21" s="7">
        <v>109.74</v>
      </c>
      <c r="AX21" s="29">
        <f t="shared" si="24"/>
        <v>24.157942649066911</v>
      </c>
      <c r="AY21" s="7">
        <v>106.15</v>
      </c>
      <c r="AZ21" s="29">
        <f t="shared" si="25"/>
        <v>24.158125915080529</v>
      </c>
      <c r="BA21" s="7">
        <v>66</v>
      </c>
      <c r="BB21" s="29">
        <f t="shared" si="26"/>
        <v>24.158741770299926</v>
      </c>
      <c r="BC21" s="7">
        <v>66.05</v>
      </c>
      <c r="BD21" s="29">
        <f t="shared" si="27"/>
        <v>24.15372182814043</v>
      </c>
      <c r="BE21" s="7">
        <v>26.9</v>
      </c>
      <c r="BF21" s="29">
        <f t="shared" si="28"/>
        <v>24.160316116285632</v>
      </c>
      <c r="BG21" s="7">
        <v>25.68</v>
      </c>
      <c r="BH21" s="29">
        <f t="shared" si="29"/>
        <v>24.161073825503355</v>
      </c>
      <c r="BI21" s="7">
        <v>25.2</v>
      </c>
      <c r="BJ21" s="15"/>
      <c r="BK21" s="15"/>
    </row>
    <row r="22" spans="1:63" ht="37.5" x14ac:dyDescent="0.25">
      <c r="A22" s="11" t="s">
        <v>47</v>
      </c>
      <c r="B22" s="29">
        <f t="shared" si="2"/>
        <v>3.0399203459970749</v>
      </c>
      <c r="C22" s="7">
        <v>9.77</v>
      </c>
      <c r="D22" s="29">
        <f t="shared" si="3"/>
        <v>3.0407407407407412</v>
      </c>
      <c r="E22" s="7">
        <v>8.2100000000000009</v>
      </c>
      <c r="F22" s="29">
        <f t="shared" si="4"/>
        <v>3.0407429598562015</v>
      </c>
      <c r="G22" s="7">
        <v>12.18</v>
      </c>
      <c r="H22" s="29">
        <f t="shared" si="5"/>
        <v>3.0416509510210674</v>
      </c>
      <c r="I22" s="7">
        <v>11.29</v>
      </c>
      <c r="J22" s="29">
        <f t="shared" si="6"/>
        <v>3.0405130016574731</v>
      </c>
      <c r="K22" s="7">
        <v>11.19</v>
      </c>
      <c r="L22" s="29">
        <f t="shared" si="7"/>
        <v>3.0403293996544245</v>
      </c>
      <c r="M22" s="7">
        <v>8.27</v>
      </c>
      <c r="N22" s="29">
        <f t="shared" si="0"/>
        <v>3.0416207647043021</v>
      </c>
      <c r="O22" s="7">
        <v>11.32</v>
      </c>
      <c r="P22" s="29">
        <f t="shared" si="1"/>
        <v>3.0398899587345261</v>
      </c>
      <c r="Q22" s="7">
        <v>11.05</v>
      </c>
      <c r="R22" s="29">
        <f t="shared" si="8"/>
        <v>3.0400916380297822</v>
      </c>
      <c r="S22" s="7">
        <v>13.27</v>
      </c>
      <c r="T22" s="29">
        <f t="shared" si="9"/>
        <v>3.0389887186271265</v>
      </c>
      <c r="U22" s="7">
        <v>8.27</v>
      </c>
      <c r="V22" s="29">
        <f t="shared" si="10"/>
        <v>3.040682231231651</v>
      </c>
      <c r="W22" s="7">
        <v>17.399999999999999</v>
      </c>
      <c r="X22" s="29">
        <f t="shared" si="11"/>
        <v>3.0395821137479175</v>
      </c>
      <c r="Y22" s="7">
        <v>13.5</v>
      </c>
      <c r="Z22" s="29">
        <f t="shared" si="12"/>
        <v>3.040486477836454</v>
      </c>
      <c r="AA22" s="7">
        <v>13.3</v>
      </c>
      <c r="AB22" s="29">
        <f t="shared" si="13"/>
        <v>3.0417789430242999</v>
      </c>
      <c r="AC22" s="7">
        <v>12.53</v>
      </c>
      <c r="AD22" s="29">
        <f t="shared" si="14"/>
        <v>3.0399322105709135</v>
      </c>
      <c r="AE22" s="7">
        <v>8.61</v>
      </c>
      <c r="AF22" s="29">
        <f t="shared" si="15"/>
        <v>3.0395821137479175</v>
      </c>
      <c r="AG22" s="7">
        <v>13.5</v>
      </c>
      <c r="AH22" s="29">
        <f t="shared" si="16"/>
        <v>3.0409803342995501</v>
      </c>
      <c r="AI22" s="7">
        <v>17.52</v>
      </c>
      <c r="AJ22" s="29">
        <f t="shared" si="17"/>
        <v>3.0400179352090571</v>
      </c>
      <c r="AK22" s="7">
        <v>13.56</v>
      </c>
      <c r="AL22" s="29">
        <f t="shared" si="18"/>
        <v>3.0393237780227857</v>
      </c>
      <c r="AM22" s="7">
        <v>8.27</v>
      </c>
      <c r="AN22" s="29">
        <f t="shared" si="19"/>
        <v>3.0404494382022471</v>
      </c>
      <c r="AO22" s="7">
        <v>13.53</v>
      </c>
      <c r="AP22" s="29">
        <f t="shared" si="20"/>
        <v>3.0405254456905411</v>
      </c>
      <c r="AQ22" s="7">
        <v>13.61</v>
      </c>
      <c r="AR22" s="29">
        <f t="shared" si="21"/>
        <v>3.0404552651506465</v>
      </c>
      <c r="AS22" s="7">
        <v>13.25</v>
      </c>
      <c r="AT22" s="29">
        <f t="shared" si="22"/>
        <v>3.0394933434426776</v>
      </c>
      <c r="AU22" s="7">
        <v>13.63</v>
      </c>
      <c r="AV22" s="29">
        <f t="shared" si="23"/>
        <v>3.0401761144744084</v>
      </c>
      <c r="AW22" s="7">
        <v>13.81</v>
      </c>
      <c r="AX22" s="29">
        <f t="shared" si="24"/>
        <v>3.0405097860719161</v>
      </c>
      <c r="AY22" s="7">
        <v>13.36</v>
      </c>
      <c r="AZ22" s="29">
        <f t="shared" si="25"/>
        <v>3.0417276720351394</v>
      </c>
      <c r="BA22" s="7">
        <v>8.31</v>
      </c>
      <c r="BB22" s="29">
        <f t="shared" si="26"/>
        <v>3.0395025603511341</v>
      </c>
      <c r="BC22" s="7">
        <v>8.31</v>
      </c>
      <c r="BD22" s="29">
        <f t="shared" si="27"/>
        <v>3.0439076950704855</v>
      </c>
      <c r="BE22" s="7">
        <v>3.39</v>
      </c>
      <c r="BF22" s="29">
        <f t="shared" si="28"/>
        <v>3.0388559601091352</v>
      </c>
      <c r="BG22" s="7">
        <v>3.23</v>
      </c>
      <c r="BH22" s="29">
        <f t="shared" si="29"/>
        <v>3.0393096836049858</v>
      </c>
      <c r="BI22" s="7">
        <v>3.17</v>
      </c>
      <c r="BJ22" s="15"/>
      <c r="BK22" s="8"/>
    </row>
    <row r="23" spans="1:63" ht="37.5" x14ac:dyDescent="0.25">
      <c r="A23" s="11" t="s">
        <v>48</v>
      </c>
      <c r="B23" s="29">
        <f t="shared" si="2"/>
        <v>0</v>
      </c>
      <c r="C23" s="12"/>
      <c r="D23" s="29">
        <f t="shared" si="3"/>
        <v>0</v>
      </c>
      <c r="E23" s="12"/>
      <c r="F23" s="29">
        <f t="shared" si="4"/>
        <v>0</v>
      </c>
      <c r="G23" s="12"/>
      <c r="H23" s="29">
        <f t="shared" si="5"/>
        <v>31.685435637695999</v>
      </c>
      <c r="I23" s="12">
        <v>117.61</v>
      </c>
      <c r="J23" s="29">
        <f t="shared" si="6"/>
        <v>31.956633970056789</v>
      </c>
      <c r="K23" s="12">
        <v>117.61</v>
      </c>
      <c r="L23" s="29">
        <f t="shared" si="7"/>
        <v>0</v>
      </c>
      <c r="M23" s="12"/>
      <c r="N23" s="29">
        <f t="shared" si="0"/>
        <v>31.601150012091253</v>
      </c>
      <c r="O23" s="12">
        <v>117.61</v>
      </c>
      <c r="P23" s="29">
        <f t="shared" si="1"/>
        <v>32.354883081155428</v>
      </c>
      <c r="Q23" s="12">
        <v>117.61</v>
      </c>
      <c r="R23" s="29">
        <f t="shared" si="8"/>
        <v>0</v>
      </c>
      <c r="S23" s="12"/>
      <c r="T23" s="29">
        <f t="shared" si="9"/>
        <v>0</v>
      </c>
      <c r="U23" s="12"/>
      <c r="V23" s="29">
        <f t="shared" si="10"/>
        <v>0</v>
      </c>
      <c r="W23" s="12"/>
      <c r="X23" s="29">
        <f t="shared" si="11"/>
        <v>0</v>
      </c>
      <c r="Y23" s="12"/>
      <c r="Z23" s="29">
        <f t="shared" si="12"/>
        <v>0</v>
      </c>
      <c r="AA23" s="12"/>
      <c r="AB23" s="29">
        <f t="shared" si="13"/>
        <v>0</v>
      </c>
      <c r="AC23" s="12"/>
      <c r="AD23" s="29">
        <f t="shared" si="14"/>
        <v>0</v>
      </c>
      <c r="AE23" s="12"/>
      <c r="AF23" s="29">
        <f t="shared" si="15"/>
        <v>0</v>
      </c>
      <c r="AG23" s="12"/>
      <c r="AH23" s="29">
        <f t="shared" si="16"/>
        <v>0</v>
      </c>
      <c r="AI23" s="12"/>
      <c r="AJ23" s="29">
        <f t="shared" si="17"/>
        <v>0</v>
      </c>
      <c r="AK23" s="12"/>
      <c r="AL23" s="29">
        <f t="shared" si="18"/>
        <v>0</v>
      </c>
      <c r="AM23" s="12"/>
      <c r="AN23" s="29">
        <f t="shared" si="19"/>
        <v>0</v>
      </c>
      <c r="AO23" s="12"/>
      <c r="AP23" s="29">
        <f t="shared" si="20"/>
        <v>0</v>
      </c>
      <c r="AQ23" s="12"/>
      <c r="AR23" s="29">
        <f t="shared" si="21"/>
        <v>0</v>
      </c>
      <c r="AS23" s="12"/>
      <c r="AT23" s="29">
        <f t="shared" si="22"/>
        <v>0</v>
      </c>
      <c r="AU23" s="12"/>
      <c r="AV23" s="29">
        <f t="shared" si="23"/>
        <v>0</v>
      </c>
      <c r="AW23" s="12"/>
      <c r="AX23" s="29">
        <f t="shared" si="24"/>
        <v>0</v>
      </c>
      <c r="AY23" s="12"/>
      <c r="AZ23" s="29">
        <f t="shared" si="25"/>
        <v>0</v>
      </c>
      <c r="BA23" s="12"/>
      <c r="BB23" s="29">
        <f t="shared" si="26"/>
        <v>0</v>
      </c>
      <c r="BC23" s="12"/>
      <c r="BD23" s="29">
        <f t="shared" si="27"/>
        <v>0</v>
      </c>
      <c r="BE23" s="12"/>
      <c r="BF23" s="29">
        <f t="shared" si="28"/>
        <v>0</v>
      </c>
      <c r="BG23" s="12"/>
      <c r="BH23" s="29">
        <f t="shared" si="29"/>
        <v>0</v>
      </c>
      <c r="BI23" s="12"/>
      <c r="BJ23" s="15"/>
      <c r="BK23" s="8"/>
    </row>
    <row r="24" spans="1:63" ht="37.5" x14ac:dyDescent="0.25">
      <c r="A24" s="11" t="s">
        <v>49</v>
      </c>
      <c r="B24" s="29">
        <f t="shared" si="2"/>
        <v>19.568125952892125</v>
      </c>
      <c r="C24" s="7">
        <v>62.89</v>
      </c>
      <c r="D24" s="29">
        <f t="shared" si="3"/>
        <v>19.566666666666666</v>
      </c>
      <c r="E24" s="7">
        <v>52.83</v>
      </c>
      <c r="F24" s="29">
        <f t="shared" si="4"/>
        <v>19.56760535250649</v>
      </c>
      <c r="G24" s="7">
        <v>78.38</v>
      </c>
      <c r="H24" s="29">
        <f t="shared" si="5"/>
        <v>19.56732582574492</v>
      </c>
      <c r="I24" s="7">
        <v>72.63</v>
      </c>
      <c r="J24" s="29">
        <f t="shared" si="6"/>
        <v>19.569056870363827</v>
      </c>
      <c r="K24" s="7">
        <v>72.02</v>
      </c>
      <c r="L24" s="29">
        <f t="shared" si="7"/>
        <v>19.569133487739421</v>
      </c>
      <c r="M24" s="7">
        <v>53.23</v>
      </c>
      <c r="N24" s="29">
        <f t="shared" si="0"/>
        <v>19.569014160195611</v>
      </c>
      <c r="O24" s="7">
        <v>72.83</v>
      </c>
      <c r="P24" s="29">
        <f t="shared" si="1"/>
        <v>19.56808803301238</v>
      </c>
      <c r="Q24" s="7">
        <v>71.13</v>
      </c>
      <c r="R24" s="29">
        <f t="shared" si="8"/>
        <v>19.567010309278349</v>
      </c>
      <c r="S24" s="7">
        <v>85.41</v>
      </c>
      <c r="T24" s="29">
        <f t="shared" si="9"/>
        <v>19.567853599382648</v>
      </c>
      <c r="U24" s="7">
        <v>53.25</v>
      </c>
      <c r="V24" s="29">
        <f t="shared" si="10"/>
        <v>19.568712428351741</v>
      </c>
      <c r="W24" s="7">
        <v>111.98</v>
      </c>
      <c r="X24" s="29">
        <f t="shared" si="11"/>
        <v>19.568154185617146</v>
      </c>
      <c r="Y24" s="7">
        <v>86.91</v>
      </c>
      <c r="Z24" s="29">
        <f t="shared" si="12"/>
        <v>19.568845300962437</v>
      </c>
      <c r="AA24" s="7">
        <v>85.6</v>
      </c>
      <c r="AB24" s="29">
        <f t="shared" si="13"/>
        <v>19.568858786687056</v>
      </c>
      <c r="AC24" s="7">
        <v>80.61</v>
      </c>
      <c r="AD24" s="29">
        <f t="shared" si="14"/>
        <v>19.56713624969106</v>
      </c>
      <c r="AE24" s="7">
        <v>55.42</v>
      </c>
      <c r="AF24" s="29">
        <f t="shared" si="15"/>
        <v>19.568154185617146</v>
      </c>
      <c r="AG24" s="7">
        <v>86.91</v>
      </c>
      <c r="AH24" s="29">
        <f t="shared" si="16"/>
        <v>19.568500164893337</v>
      </c>
      <c r="AI24" s="7">
        <v>112.74</v>
      </c>
      <c r="AJ24" s="29">
        <f t="shared" si="17"/>
        <v>19.567313081493108</v>
      </c>
      <c r="AK24" s="7">
        <v>87.28</v>
      </c>
      <c r="AL24" s="29">
        <f t="shared" si="18"/>
        <v>19.566335905916944</v>
      </c>
      <c r="AM24" s="7">
        <v>53.24</v>
      </c>
      <c r="AN24" s="29">
        <f t="shared" si="19"/>
        <v>19.568539325842696</v>
      </c>
      <c r="AO24" s="7">
        <v>87.08</v>
      </c>
      <c r="AP24" s="29">
        <f t="shared" si="20"/>
        <v>19.567937089495558</v>
      </c>
      <c r="AQ24" s="7">
        <v>87.59</v>
      </c>
      <c r="AR24" s="29">
        <f t="shared" si="21"/>
        <v>19.569058491475253</v>
      </c>
      <c r="AS24" s="7">
        <v>85.28</v>
      </c>
      <c r="AT24" s="29">
        <f t="shared" si="22"/>
        <v>19.568271525098677</v>
      </c>
      <c r="AU24" s="7">
        <v>87.75</v>
      </c>
      <c r="AV24" s="29">
        <f t="shared" si="23"/>
        <v>19.568519537699505</v>
      </c>
      <c r="AW24" s="7">
        <v>88.89</v>
      </c>
      <c r="AX24" s="29">
        <f t="shared" si="24"/>
        <v>19.567592171142465</v>
      </c>
      <c r="AY24" s="7">
        <v>85.98</v>
      </c>
      <c r="AZ24" s="29">
        <f t="shared" si="25"/>
        <v>19.568081991215227</v>
      </c>
      <c r="BA24" s="7">
        <v>53.46</v>
      </c>
      <c r="BB24" s="29">
        <f t="shared" si="26"/>
        <v>19.568397951719092</v>
      </c>
      <c r="BC24" s="7">
        <v>53.5</v>
      </c>
      <c r="BD24" s="29">
        <f t="shared" si="27"/>
        <v>19.565412588668398</v>
      </c>
      <c r="BE24" s="7">
        <v>21.79</v>
      </c>
      <c r="BF24" s="29">
        <f t="shared" si="28"/>
        <v>19.569103396368426</v>
      </c>
      <c r="BG24" s="7">
        <v>20.8</v>
      </c>
      <c r="BH24" s="29">
        <f t="shared" si="29"/>
        <v>19.56855225311601</v>
      </c>
      <c r="BI24" s="7">
        <v>20.41</v>
      </c>
      <c r="BJ24" s="15"/>
      <c r="BK24" s="8"/>
    </row>
    <row r="25" spans="1:63" ht="75" x14ac:dyDescent="0.25">
      <c r="A25" s="11" t="s">
        <v>50</v>
      </c>
      <c r="B25" s="29">
        <f t="shared" si="2"/>
        <v>3.2701701982015616</v>
      </c>
      <c r="C25" s="7">
        <v>10.51</v>
      </c>
      <c r="D25" s="29">
        <f t="shared" si="3"/>
        <v>3.2703703703703706</v>
      </c>
      <c r="E25" s="7">
        <v>8.83</v>
      </c>
      <c r="F25" s="29">
        <f t="shared" si="4"/>
        <v>3.2704214100259636</v>
      </c>
      <c r="G25" s="7">
        <v>13.1</v>
      </c>
      <c r="H25" s="29">
        <f t="shared" si="5"/>
        <v>3.2706503583167197</v>
      </c>
      <c r="I25" s="7">
        <v>12.14</v>
      </c>
      <c r="J25" s="29">
        <f t="shared" si="6"/>
        <v>3.27147243431242</v>
      </c>
      <c r="K25" s="7">
        <v>12.04</v>
      </c>
      <c r="L25" s="29">
        <f t="shared" si="7"/>
        <v>3.2719385316716303</v>
      </c>
      <c r="M25" s="7">
        <v>8.9</v>
      </c>
      <c r="N25" s="29">
        <f t="shared" si="0"/>
        <v>3.2700110164709675</v>
      </c>
      <c r="O25" s="7">
        <v>12.17</v>
      </c>
      <c r="P25" s="29">
        <f t="shared" si="1"/>
        <v>3.2709766162310867</v>
      </c>
      <c r="Q25" s="7">
        <v>11.89</v>
      </c>
      <c r="R25" s="29">
        <f t="shared" si="8"/>
        <v>3.2691867124856815</v>
      </c>
      <c r="S25" s="7">
        <v>14.27</v>
      </c>
      <c r="T25" s="29">
        <f t="shared" si="9"/>
        <v>3.270495718957851</v>
      </c>
      <c r="U25" s="7">
        <v>8.9</v>
      </c>
      <c r="V25" s="29">
        <f t="shared" si="10"/>
        <v>3.2696071578358734</v>
      </c>
      <c r="W25" s="7">
        <v>18.71</v>
      </c>
      <c r="X25" s="29">
        <f t="shared" si="11"/>
        <v>3.2692394290088713</v>
      </c>
      <c r="Y25" s="7">
        <v>14.52</v>
      </c>
      <c r="Z25" s="29">
        <f t="shared" si="12"/>
        <v>3.2690944836888187</v>
      </c>
      <c r="AA25" s="7">
        <v>14.3</v>
      </c>
      <c r="AB25" s="29">
        <f t="shared" si="13"/>
        <v>3.2699730536741676</v>
      </c>
      <c r="AC25" s="7">
        <v>13.47</v>
      </c>
      <c r="AD25" s="29">
        <f t="shared" si="14"/>
        <v>3.2694276736221441</v>
      </c>
      <c r="AE25" s="7">
        <v>9.26</v>
      </c>
      <c r="AF25" s="29">
        <f t="shared" si="15"/>
        <v>3.2692394290088713</v>
      </c>
      <c r="AG25" s="7">
        <v>14.52</v>
      </c>
      <c r="AH25" s="29">
        <f t="shared" si="16"/>
        <v>3.2700952909933521</v>
      </c>
      <c r="AI25" s="7">
        <v>18.84</v>
      </c>
      <c r="AJ25" s="29">
        <f t="shared" si="17"/>
        <v>3.2709337518215444</v>
      </c>
      <c r="AK25" s="7">
        <v>14.59</v>
      </c>
      <c r="AL25" s="29">
        <f t="shared" si="18"/>
        <v>3.2708563028298423</v>
      </c>
      <c r="AM25" s="7">
        <v>8.9</v>
      </c>
      <c r="AN25" s="29">
        <f t="shared" si="19"/>
        <v>3.2696629213483148</v>
      </c>
      <c r="AO25" s="7">
        <v>14.55</v>
      </c>
      <c r="AP25" s="29">
        <f t="shared" si="20"/>
        <v>3.2706313390822577</v>
      </c>
      <c r="AQ25" s="7">
        <v>14.64</v>
      </c>
      <c r="AR25" s="29">
        <f t="shared" si="21"/>
        <v>3.2699235870488081</v>
      </c>
      <c r="AS25" s="7">
        <v>14.25</v>
      </c>
      <c r="AT25" s="29">
        <f t="shared" si="22"/>
        <v>3.2691835961019557</v>
      </c>
      <c r="AU25" s="7">
        <v>14.66</v>
      </c>
      <c r="AV25" s="29">
        <f t="shared" si="23"/>
        <v>3.2691249312052832</v>
      </c>
      <c r="AW25" s="7">
        <v>14.85</v>
      </c>
      <c r="AX25" s="29">
        <f t="shared" si="24"/>
        <v>3.2703686845698678</v>
      </c>
      <c r="AY25" s="7">
        <v>14.37</v>
      </c>
      <c r="AZ25" s="29">
        <f t="shared" si="25"/>
        <v>3.2686676427525621</v>
      </c>
      <c r="BA25" s="7">
        <v>8.93</v>
      </c>
      <c r="BB25" s="29">
        <f t="shared" si="26"/>
        <v>3.2699341623994145</v>
      </c>
      <c r="BC25" s="7">
        <v>8.94</v>
      </c>
      <c r="BD25" s="29">
        <f t="shared" si="27"/>
        <v>3.2683846637335008</v>
      </c>
      <c r="BE25" s="7">
        <v>3.64</v>
      </c>
      <c r="BF25" s="29">
        <f t="shared" si="28"/>
        <v>3.2740615297770246</v>
      </c>
      <c r="BG25" s="7">
        <v>3.48</v>
      </c>
      <c r="BH25" s="29">
        <f t="shared" si="29"/>
        <v>3.2694151486097796</v>
      </c>
      <c r="BI25" s="7">
        <v>3.41</v>
      </c>
      <c r="BJ25" s="15"/>
      <c r="BK25" s="8"/>
    </row>
    <row r="26" spans="1:63" ht="56.25" x14ac:dyDescent="0.25">
      <c r="A26" s="13" t="s">
        <v>51</v>
      </c>
      <c r="B26" s="29">
        <f t="shared" si="2"/>
        <v>40.278166713338926</v>
      </c>
      <c r="C26" s="10">
        <v>129.44999999999999</v>
      </c>
      <c r="D26" s="29">
        <f t="shared" si="3"/>
        <v>40.129629629629626</v>
      </c>
      <c r="E26" s="10">
        <v>108.35</v>
      </c>
      <c r="F26" s="29">
        <f t="shared" si="4"/>
        <v>40.772917914919113</v>
      </c>
      <c r="G26" s="10">
        <v>163.32</v>
      </c>
      <c r="H26" s="29">
        <f t="shared" si="5"/>
        <v>38.765558489142734</v>
      </c>
      <c r="I26" s="10">
        <v>143.88999999999999</v>
      </c>
      <c r="J26" s="29">
        <f t="shared" si="6"/>
        <v>39.097356193788549</v>
      </c>
      <c r="K26" s="10">
        <v>143.88999999999999</v>
      </c>
      <c r="L26" s="29">
        <f t="shared" si="7"/>
        <v>40.134553876695712</v>
      </c>
      <c r="M26" s="10">
        <v>109.17</v>
      </c>
      <c r="N26" s="29">
        <f t="shared" si="0"/>
        <v>39.16221081763711</v>
      </c>
      <c r="O26" s="10">
        <v>145.75</v>
      </c>
      <c r="P26" s="29">
        <f t="shared" si="1"/>
        <v>39.196698762035766</v>
      </c>
      <c r="Q26" s="10">
        <v>142.47999999999999</v>
      </c>
      <c r="R26" s="29">
        <f t="shared" si="8"/>
        <v>40.029782359679267</v>
      </c>
      <c r="S26" s="10">
        <v>174.73</v>
      </c>
      <c r="T26" s="29">
        <f t="shared" si="9"/>
        <v>40.138904200198432</v>
      </c>
      <c r="U26" s="10">
        <v>109.23</v>
      </c>
      <c r="V26" s="29">
        <f t="shared" si="10"/>
        <v>40.110792674402354</v>
      </c>
      <c r="W26" s="10">
        <v>229.53</v>
      </c>
      <c r="X26" s="29">
        <f t="shared" si="11"/>
        <v>40.129238528391951</v>
      </c>
      <c r="Y26" s="10">
        <v>178.23</v>
      </c>
      <c r="Z26" s="29">
        <f t="shared" si="12"/>
        <v>40.170998788377567</v>
      </c>
      <c r="AA26" s="10">
        <v>175.72</v>
      </c>
      <c r="AB26" s="29">
        <f t="shared" si="13"/>
        <v>40.358798825043088</v>
      </c>
      <c r="AC26" s="10">
        <v>166.25</v>
      </c>
      <c r="AD26" s="29">
        <f t="shared" si="14"/>
        <v>40.532429474278857</v>
      </c>
      <c r="AE26" s="10">
        <v>114.8</v>
      </c>
      <c r="AF26" s="29">
        <f t="shared" si="15"/>
        <v>40.102220020714192</v>
      </c>
      <c r="AG26" s="10">
        <v>178.11</v>
      </c>
      <c r="AH26" s="29">
        <f t="shared" si="16"/>
        <v>40.122888931317583</v>
      </c>
      <c r="AI26" s="10">
        <v>231.16</v>
      </c>
      <c r="AJ26" s="29">
        <f t="shared" si="17"/>
        <v>40.073982737361284</v>
      </c>
      <c r="AK26" s="10">
        <v>178.75</v>
      </c>
      <c r="AL26" s="29">
        <f t="shared" si="18"/>
        <v>40.128629180448364</v>
      </c>
      <c r="AM26" s="10">
        <v>109.19</v>
      </c>
      <c r="AN26" s="29">
        <f t="shared" si="19"/>
        <v>40.083146067415733</v>
      </c>
      <c r="AO26" s="10">
        <v>178.37</v>
      </c>
      <c r="AP26" s="29">
        <f t="shared" si="20"/>
        <v>40.062999865957735</v>
      </c>
      <c r="AQ26" s="10">
        <v>179.33</v>
      </c>
      <c r="AR26" s="29">
        <f t="shared" si="21"/>
        <v>40.088115835608896</v>
      </c>
      <c r="AS26" s="10">
        <v>174.7</v>
      </c>
      <c r="AT26" s="29">
        <f t="shared" si="22"/>
        <v>40.008474009321404</v>
      </c>
      <c r="AU26" s="10">
        <v>179.41</v>
      </c>
      <c r="AV26" s="29">
        <f t="shared" si="23"/>
        <v>40.059438635112826</v>
      </c>
      <c r="AW26" s="10">
        <v>181.97</v>
      </c>
      <c r="AX26" s="29">
        <f t="shared" si="24"/>
        <v>40.129722348657261</v>
      </c>
      <c r="AY26" s="10">
        <v>176.33</v>
      </c>
      <c r="AZ26" s="29">
        <f t="shared" si="25"/>
        <v>40.120790629575403</v>
      </c>
      <c r="BA26" s="10">
        <v>109.61</v>
      </c>
      <c r="BB26" s="29">
        <f t="shared" si="26"/>
        <v>40.124359912216534</v>
      </c>
      <c r="BC26" s="10">
        <v>109.7</v>
      </c>
      <c r="BD26" s="29">
        <f t="shared" si="27"/>
        <v>43.126515219538476</v>
      </c>
      <c r="BE26" s="10">
        <v>48.03</v>
      </c>
      <c r="BF26" s="29">
        <f t="shared" si="28"/>
        <v>43.400131715119016</v>
      </c>
      <c r="BG26" s="10">
        <v>46.13</v>
      </c>
      <c r="BH26" s="29">
        <f t="shared" si="29"/>
        <v>43.528283796740169</v>
      </c>
      <c r="BI26" s="10">
        <v>45.4</v>
      </c>
      <c r="BJ26" s="15"/>
      <c r="BK26" s="14"/>
    </row>
    <row r="27" spans="1:63" ht="37.5" x14ac:dyDescent="0.25">
      <c r="A27" s="11" t="s">
        <v>52</v>
      </c>
      <c r="B27" s="29">
        <f t="shared" si="2"/>
        <v>25.395936401257039</v>
      </c>
      <c r="C27" s="7">
        <v>81.62</v>
      </c>
      <c r="D27" s="29">
        <f t="shared" si="3"/>
        <v>25.396296296296295</v>
      </c>
      <c r="E27" s="7">
        <v>68.569999999999993</v>
      </c>
      <c r="F27" s="29">
        <f t="shared" si="4"/>
        <v>25.396944278010785</v>
      </c>
      <c r="G27" s="7">
        <v>101.73</v>
      </c>
      <c r="H27" s="29">
        <f t="shared" si="5"/>
        <v>25.397381324424806</v>
      </c>
      <c r="I27" s="7">
        <v>94.27</v>
      </c>
      <c r="J27" s="29">
        <f t="shared" si="6"/>
        <v>25.397386082656304</v>
      </c>
      <c r="K27" s="7">
        <v>93.47</v>
      </c>
      <c r="L27" s="29">
        <f t="shared" si="7"/>
        <v>25.396125142458001</v>
      </c>
      <c r="M27" s="7">
        <v>69.08</v>
      </c>
      <c r="N27" s="29">
        <f t="shared" si="0"/>
        <v>25.396995996453235</v>
      </c>
      <c r="O27" s="7">
        <v>94.52</v>
      </c>
      <c r="P27" s="29">
        <f t="shared" si="1"/>
        <v>25.397524071526821</v>
      </c>
      <c r="Q27" s="7">
        <v>92.32</v>
      </c>
      <c r="R27" s="29">
        <f t="shared" si="8"/>
        <v>25.397479954180984</v>
      </c>
      <c r="S27" s="7">
        <v>110.86</v>
      </c>
      <c r="T27" s="29">
        <f t="shared" si="9"/>
        <v>25.395950464851357</v>
      </c>
      <c r="U27" s="7">
        <v>69.11</v>
      </c>
      <c r="V27" s="29">
        <f t="shared" si="10"/>
        <v>25.396686704879077</v>
      </c>
      <c r="W27" s="7">
        <v>145.33000000000001</v>
      </c>
      <c r="X27" s="29">
        <f t="shared" si="11"/>
        <v>25.397397217093708</v>
      </c>
      <c r="Y27" s="7">
        <v>112.8</v>
      </c>
      <c r="Z27" s="29">
        <f t="shared" si="12"/>
        <v>25.39606337013922</v>
      </c>
      <c r="AA27" s="7">
        <v>111.09</v>
      </c>
      <c r="AB27" s="29">
        <f t="shared" si="13"/>
        <v>25.397518995945912</v>
      </c>
      <c r="AC27" s="7">
        <v>104.62</v>
      </c>
      <c r="AD27" s="29">
        <f t="shared" si="14"/>
        <v>25.396321011192317</v>
      </c>
      <c r="AE27" s="7">
        <v>71.930000000000007</v>
      </c>
      <c r="AF27" s="29">
        <f t="shared" si="15"/>
        <v>25.397397217093708</v>
      </c>
      <c r="AG27" s="7">
        <v>112.8</v>
      </c>
      <c r="AH27" s="29">
        <f t="shared" si="16"/>
        <v>25.397045805634143</v>
      </c>
      <c r="AI27" s="7">
        <v>146.32</v>
      </c>
      <c r="AJ27" s="29">
        <f t="shared" si="17"/>
        <v>25.396256025109292</v>
      </c>
      <c r="AK27" s="7">
        <v>113.28</v>
      </c>
      <c r="AL27" s="29">
        <f t="shared" si="18"/>
        <v>25.39875045938993</v>
      </c>
      <c r="AM27" s="7">
        <v>69.11</v>
      </c>
      <c r="AN27" s="29">
        <f t="shared" si="19"/>
        <v>25.397752808988763</v>
      </c>
      <c r="AO27" s="7">
        <v>113.02</v>
      </c>
      <c r="AP27" s="29">
        <f t="shared" si="20"/>
        <v>25.396541709485728</v>
      </c>
      <c r="AQ27" s="7">
        <v>113.68</v>
      </c>
      <c r="AR27" s="29">
        <f t="shared" si="21"/>
        <v>25.397553867688568</v>
      </c>
      <c r="AS27" s="7">
        <v>110.68</v>
      </c>
      <c r="AT27" s="29">
        <f t="shared" si="22"/>
        <v>25.397497937247728</v>
      </c>
      <c r="AU27" s="7">
        <v>113.89</v>
      </c>
      <c r="AV27" s="29">
        <f t="shared" si="23"/>
        <v>25.3979086406164</v>
      </c>
      <c r="AW27" s="7">
        <v>115.37</v>
      </c>
      <c r="AX27" s="29">
        <f t="shared" si="24"/>
        <v>25.395994538006374</v>
      </c>
      <c r="AY27" s="7">
        <v>111.59</v>
      </c>
      <c r="AZ27" s="29">
        <f t="shared" si="25"/>
        <v>25.395314787701317</v>
      </c>
      <c r="BA27" s="7">
        <v>69.38</v>
      </c>
      <c r="BB27" s="29">
        <f t="shared" si="26"/>
        <v>25.398683247988295</v>
      </c>
      <c r="BC27" s="7">
        <v>69.44</v>
      </c>
      <c r="BD27" s="29">
        <f t="shared" si="27"/>
        <v>25.392834695160275</v>
      </c>
      <c r="BE27" s="7">
        <v>28.28</v>
      </c>
      <c r="BF27" s="29">
        <f t="shared" si="28"/>
        <v>25.392793301345371</v>
      </c>
      <c r="BG27" s="7">
        <v>26.99</v>
      </c>
      <c r="BH27" s="29">
        <f t="shared" si="29"/>
        <v>25.397890699904121</v>
      </c>
      <c r="BI27" s="7">
        <v>26.49</v>
      </c>
      <c r="BJ27" s="15"/>
      <c r="BK27" s="8"/>
    </row>
    <row r="28" spans="1:63" ht="18.75" x14ac:dyDescent="0.25">
      <c r="A28" s="11" t="s">
        <v>34</v>
      </c>
      <c r="B28" s="29">
        <f t="shared" si="2"/>
        <v>5.1308379227729546</v>
      </c>
      <c r="C28" s="12">
        <v>16.489999999999998</v>
      </c>
      <c r="D28" s="29">
        <f t="shared" si="3"/>
        <v>5.1296296296296298</v>
      </c>
      <c r="E28" s="12">
        <v>13.85</v>
      </c>
      <c r="F28" s="29">
        <f t="shared" si="4"/>
        <v>5.1303175554224092</v>
      </c>
      <c r="G28" s="12">
        <v>20.55</v>
      </c>
      <c r="H28" s="29">
        <f t="shared" si="5"/>
        <v>5.129586723422598</v>
      </c>
      <c r="I28" s="12">
        <v>19.04</v>
      </c>
      <c r="J28" s="29">
        <f t="shared" si="6"/>
        <v>5.1300165747357553</v>
      </c>
      <c r="K28" s="12">
        <v>18.88</v>
      </c>
      <c r="L28" s="29">
        <f t="shared" si="7"/>
        <v>5.128487923238116</v>
      </c>
      <c r="M28" s="12">
        <v>13.95</v>
      </c>
      <c r="N28" s="29">
        <f t="shared" si="0"/>
        <v>5.1293763602654696</v>
      </c>
      <c r="O28" s="12">
        <v>19.09</v>
      </c>
      <c r="P28" s="29">
        <f t="shared" si="1"/>
        <v>5.1306740027510314</v>
      </c>
      <c r="Q28" s="12">
        <v>18.649999999999999</v>
      </c>
      <c r="R28" s="29">
        <f t="shared" si="8"/>
        <v>5.1294387170675835</v>
      </c>
      <c r="S28" s="12">
        <v>22.39</v>
      </c>
      <c r="T28" s="29">
        <f t="shared" si="9"/>
        <v>5.1299011501855736</v>
      </c>
      <c r="U28" s="12">
        <v>13.96</v>
      </c>
      <c r="V28" s="29">
        <f t="shared" si="10"/>
        <v>5.130714385572487</v>
      </c>
      <c r="W28" s="12">
        <v>29.36</v>
      </c>
      <c r="X28" s="29">
        <f t="shared" si="11"/>
        <v>5.1312649164677806</v>
      </c>
      <c r="Y28" s="12">
        <v>22.79</v>
      </c>
      <c r="Z28" s="29">
        <f t="shared" si="12"/>
        <v>5.1299636513270697</v>
      </c>
      <c r="AA28" s="12">
        <v>22.44</v>
      </c>
      <c r="AB28" s="29">
        <f t="shared" si="13"/>
        <v>5.1295122957784089</v>
      </c>
      <c r="AC28" s="12">
        <v>21.13</v>
      </c>
      <c r="AD28" s="29">
        <f t="shared" si="14"/>
        <v>5.1301062740528893</v>
      </c>
      <c r="AE28" s="12">
        <v>14.53</v>
      </c>
      <c r="AF28" s="29">
        <f t="shared" si="15"/>
        <v>5.1312649164677806</v>
      </c>
      <c r="AG28" s="12">
        <v>22.79</v>
      </c>
      <c r="AH28" s="29">
        <f t="shared" si="16"/>
        <v>5.1307864544460449</v>
      </c>
      <c r="AI28" s="12">
        <v>29.56</v>
      </c>
      <c r="AJ28" s="29">
        <f t="shared" si="17"/>
        <v>5.1294697903822444</v>
      </c>
      <c r="AK28" s="12">
        <v>22.88</v>
      </c>
      <c r="AL28" s="29">
        <f t="shared" si="18"/>
        <v>5.130466740169056</v>
      </c>
      <c r="AM28" s="12">
        <v>13.96</v>
      </c>
      <c r="AN28" s="29">
        <f t="shared" si="19"/>
        <v>5.1303370786516851</v>
      </c>
      <c r="AO28" s="12">
        <v>22.83</v>
      </c>
      <c r="AP28" s="29">
        <f t="shared" si="20"/>
        <v>5.1293507886153433</v>
      </c>
      <c r="AQ28" s="12">
        <v>22.96</v>
      </c>
      <c r="AR28" s="29">
        <f t="shared" si="21"/>
        <v>5.130911677642902</v>
      </c>
      <c r="AS28" s="12">
        <v>22.36</v>
      </c>
      <c r="AT28" s="29">
        <f t="shared" si="22"/>
        <v>5.1312356443592089</v>
      </c>
      <c r="AU28" s="12">
        <v>23.01</v>
      </c>
      <c r="AV28" s="29">
        <f t="shared" si="23"/>
        <v>5.1293340671436436</v>
      </c>
      <c r="AW28" s="12">
        <v>23.3</v>
      </c>
      <c r="AX28" s="29">
        <f t="shared" si="24"/>
        <v>5.1297223486572596</v>
      </c>
      <c r="AY28" s="12">
        <v>22.54</v>
      </c>
      <c r="AZ28" s="29">
        <f t="shared" si="25"/>
        <v>5.1281112737920935</v>
      </c>
      <c r="BA28" s="12">
        <v>14.01</v>
      </c>
      <c r="BB28" s="29">
        <f t="shared" si="26"/>
        <v>5.1316752011704461</v>
      </c>
      <c r="BC28" s="12">
        <v>14.03</v>
      </c>
      <c r="BD28" s="29">
        <f t="shared" si="27"/>
        <v>5.1270539642632658</v>
      </c>
      <c r="BE28" s="12">
        <v>5.71</v>
      </c>
      <c r="BF28" s="29">
        <f t="shared" si="28"/>
        <v>5.127481418759996</v>
      </c>
      <c r="BG28" s="12">
        <v>5.45</v>
      </c>
      <c r="BH28" s="29">
        <f t="shared" si="29"/>
        <v>5.1294343240651958</v>
      </c>
      <c r="BI28" s="12">
        <v>5.35</v>
      </c>
      <c r="BJ28" s="15"/>
      <c r="BK28" s="8"/>
    </row>
    <row r="29" spans="1:63" ht="75" x14ac:dyDescent="0.25">
      <c r="A29" s="11" t="s">
        <v>53</v>
      </c>
      <c r="B29" s="29">
        <f t="shared" si="2"/>
        <v>0.73431033946295765</v>
      </c>
      <c r="C29" s="7">
        <v>2.36</v>
      </c>
      <c r="D29" s="29">
        <f t="shared" si="3"/>
        <v>0.73703703703703705</v>
      </c>
      <c r="E29" s="7">
        <v>1.99</v>
      </c>
      <c r="F29" s="29">
        <f t="shared" si="4"/>
        <v>0.73646894347912928</v>
      </c>
      <c r="G29" s="7">
        <v>2.95</v>
      </c>
      <c r="H29" s="29">
        <f t="shared" si="5"/>
        <v>0.73549221402015186</v>
      </c>
      <c r="I29" s="7">
        <v>2.73</v>
      </c>
      <c r="J29" s="29">
        <f t="shared" si="6"/>
        <v>0.73635301469988856</v>
      </c>
      <c r="K29" s="7">
        <v>2.71</v>
      </c>
      <c r="L29" s="29">
        <f t="shared" si="7"/>
        <v>0.73526708576890565</v>
      </c>
      <c r="M29" s="7">
        <v>2</v>
      </c>
      <c r="N29" s="29">
        <f t="shared" si="0"/>
        <v>0.73622269393019324</v>
      </c>
      <c r="O29" s="7">
        <v>2.74</v>
      </c>
      <c r="P29" s="29">
        <f t="shared" si="1"/>
        <v>0.734525447042641</v>
      </c>
      <c r="Q29" s="7">
        <v>2.67</v>
      </c>
      <c r="R29" s="29">
        <f t="shared" si="8"/>
        <v>0.73539518900343637</v>
      </c>
      <c r="S29" s="7">
        <v>3.21</v>
      </c>
      <c r="T29" s="29">
        <f t="shared" si="9"/>
        <v>0.73494285819277549</v>
      </c>
      <c r="U29" s="7">
        <v>2</v>
      </c>
      <c r="V29" s="29">
        <f t="shared" si="10"/>
        <v>0.73570529847616395</v>
      </c>
      <c r="W29" s="7">
        <v>4.21</v>
      </c>
      <c r="X29" s="29">
        <f t="shared" si="11"/>
        <v>0.73625433421894004</v>
      </c>
      <c r="Y29" s="7">
        <v>3.27</v>
      </c>
      <c r="Z29" s="29">
        <f t="shared" si="12"/>
        <v>0.73611777884461516</v>
      </c>
      <c r="AA29" s="7">
        <v>3.22</v>
      </c>
      <c r="AB29" s="29">
        <f t="shared" si="13"/>
        <v>0.73556186730755224</v>
      </c>
      <c r="AC29" s="7">
        <v>3.03</v>
      </c>
      <c r="AD29" s="29">
        <f t="shared" si="14"/>
        <v>0.73438548176393736</v>
      </c>
      <c r="AE29" s="7">
        <v>2.08</v>
      </c>
      <c r="AF29" s="29">
        <f t="shared" si="15"/>
        <v>0.73625433421894004</v>
      </c>
      <c r="AG29" s="7">
        <v>3.27</v>
      </c>
      <c r="AH29" s="29">
        <f t="shared" si="16"/>
        <v>0.73594501241039345</v>
      </c>
      <c r="AI29" s="7">
        <v>4.24</v>
      </c>
      <c r="AJ29" s="29">
        <f t="shared" si="17"/>
        <v>0.73534357134850348</v>
      </c>
      <c r="AK29" s="7">
        <v>3.28</v>
      </c>
      <c r="AL29" s="29">
        <f t="shared" si="18"/>
        <v>0.735023888276369</v>
      </c>
      <c r="AM29" s="7">
        <v>2</v>
      </c>
      <c r="AN29" s="29">
        <f t="shared" si="19"/>
        <v>0.73483146067415728</v>
      </c>
      <c r="AO29" s="7">
        <v>3.27</v>
      </c>
      <c r="AP29" s="29">
        <f t="shared" si="20"/>
        <v>0.73499843617353999</v>
      </c>
      <c r="AQ29" s="7">
        <v>3.29</v>
      </c>
      <c r="AR29" s="29">
        <f t="shared" si="21"/>
        <v>0.73659331329309996</v>
      </c>
      <c r="AS29" s="7">
        <v>3.21</v>
      </c>
      <c r="AT29" s="29">
        <f t="shared" si="22"/>
        <v>0.73590080949089043</v>
      </c>
      <c r="AU29" s="7">
        <v>3.3</v>
      </c>
      <c r="AV29" s="29">
        <f t="shared" si="23"/>
        <v>0.73527793065492564</v>
      </c>
      <c r="AW29" s="7">
        <v>3.34</v>
      </c>
      <c r="AX29" s="29">
        <f t="shared" si="24"/>
        <v>0.73509330905780612</v>
      </c>
      <c r="AY29" s="7">
        <v>3.23</v>
      </c>
      <c r="AZ29" s="29">
        <f t="shared" si="25"/>
        <v>0.73572474377745234</v>
      </c>
      <c r="BA29" s="7">
        <v>2.0099999999999998</v>
      </c>
      <c r="BB29" s="29">
        <f t="shared" si="26"/>
        <v>0.73518653986832472</v>
      </c>
      <c r="BC29" s="7">
        <v>2.0099999999999998</v>
      </c>
      <c r="BD29" s="29">
        <f t="shared" si="27"/>
        <v>0.73628445721468971</v>
      </c>
      <c r="BE29" s="7">
        <v>0.82</v>
      </c>
      <c r="BF29" s="29">
        <f t="shared" si="28"/>
        <v>0.73384137736381594</v>
      </c>
      <c r="BG29" s="7">
        <v>0.78</v>
      </c>
      <c r="BH29" s="29">
        <f t="shared" si="29"/>
        <v>0.73825503355704691</v>
      </c>
      <c r="BI29" s="7">
        <v>0.77</v>
      </c>
      <c r="BJ29" s="26"/>
      <c r="BK29" s="27"/>
    </row>
    <row r="30" spans="1:63" ht="37.5" x14ac:dyDescent="0.25">
      <c r="A30" s="23" t="s">
        <v>54</v>
      </c>
      <c r="B30" s="29">
        <f t="shared" si="2"/>
        <v>2.2744951616416191</v>
      </c>
      <c r="C30" s="24">
        <v>7.31</v>
      </c>
      <c r="D30" s="29">
        <f t="shared" si="3"/>
        <v>2.1259259259259262</v>
      </c>
      <c r="E30" s="24">
        <v>5.74</v>
      </c>
      <c r="F30" s="29">
        <f t="shared" si="4"/>
        <v>2.768623926502896</v>
      </c>
      <c r="G30" s="24">
        <v>11.09</v>
      </c>
      <c r="H30" s="29">
        <f t="shared" si="5"/>
        <v>0.75973921008675027</v>
      </c>
      <c r="I30" s="24">
        <v>2.82</v>
      </c>
      <c r="J30" s="29">
        <f t="shared" si="6"/>
        <v>1.0923022579681003</v>
      </c>
      <c r="K30" s="24">
        <v>4.0199999999999996</v>
      </c>
      <c r="L30" s="29">
        <f t="shared" si="7"/>
        <v>2.1322745487298262</v>
      </c>
      <c r="M30" s="24">
        <v>5.8</v>
      </c>
      <c r="N30" s="29">
        <f t="shared" si="0"/>
        <v>1.1580729236639171</v>
      </c>
      <c r="O30" s="24">
        <v>4.3099999999999996</v>
      </c>
      <c r="P30" s="29">
        <f t="shared" si="1"/>
        <v>1.1911966987620357</v>
      </c>
      <c r="Q30" s="24">
        <v>4.33</v>
      </c>
      <c r="R30" s="29">
        <f t="shared" si="8"/>
        <v>2.0252004581901488</v>
      </c>
      <c r="S30" s="24">
        <v>8.84</v>
      </c>
      <c r="T30" s="29">
        <f t="shared" si="9"/>
        <v>2.1350090030500128</v>
      </c>
      <c r="U30" s="24">
        <v>5.81</v>
      </c>
      <c r="V30" s="29">
        <f t="shared" si="10"/>
        <v>2.1057598210541038</v>
      </c>
      <c r="W30" s="24">
        <v>12.05</v>
      </c>
      <c r="X30" s="29">
        <f t="shared" si="11"/>
        <v>2.1232043950105823</v>
      </c>
      <c r="Y30" s="24">
        <v>9.43</v>
      </c>
      <c r="Z30" s="29">
        <f t="shared" si="12"/>
        <v>2.1672038954804198</v>
      </c>
      <c r="AA30" s="24">
        <v>9.48</v>
      </c>
      <c r="AB30" s="29">
        <f t="shared" si="13"/>
        <v>2.3547690141528896</v>
      </c>
      <c r="AC30" s="24">
        <v>9.6999999999999993</v>
      </c>
      <c r="AD30" s="29">
        <f t="shared" si="14"/>
        <v>2.5279807929950922</v>
      </c>
      <c r="AE30" s="24">
        <v>7.16</v>
      </c>
      <c r="AF30" s="29">
        <f t="shared" si="15"/>
        <v>2.096185887332823</v>
      </c>
      <c r="AG30" s="24">
        <v>9.31</v>
      </c>
      <c r="AH30" s="29">
        <f t="shared" si="16"/>
        <v>2.1175776300487734</v>
      </c>
      <c r="AI30" s="24">
        <v>12.2</v>
      </c>
      <c r="AJ30" s="29">
        <f t="shared" si="17"/>
        <v>2.0715166461159065</v>
      </c>
      <c r="AK30" s="24">
        <v>9.24</v>
      </c>
      <c r="AL30" s="29">
        <f t="shared" si="18"/>
        <v>2.1205439176773244</v>
      </c>
      <c r="AM30" s="24">
        <v>5.77</v>
      </c>
      <c r="AN30" s="29">
        <f t="shared" si="19"/>
        <v>2.0786516853932584</v>
      </c>
      <c r="AO30" s="24">
        <v>9.25</v>
      </c>
      <c r="AP30" s="29">
        <f t="shared" si="20"/>
        <v>2.0620168893257675</v>
      </c>
      <c r="AQ30" s="24">
        <v>9.23</v>
      </c>
      <c r="AR30" s="29">
        <f t="shared" si="21"/>
        <v>2.081277679616329</v>
      </c>
      <c r="AS30" s="24">
        <v>9.07</v>
      </c>
      <c r="AT30" s="29">
        <f t="shared" si="22"/>
        <v>2.0025422027964233</v>
      </c>
      <c r="AU30" s="24">
        <v>8.98</v>
      </c>
      <c r="AV30" s="29">
        <f t="shared" si="23"/>
        <v>2.0539350577875619</v>
      </c>
      <c r="AW30" s="24">
        <v>9.33</v>
      </c>
      <c r="AX30" s="29">
        <f t="shared" si="24"/>
        <v>2.125625853436504</v>
      </c>
      <c r="AY30" s="24">
        <v>9.34</v>
      </c>
      <c r="AZ30" s="29">
        <f t="shared" si="25"/>
        <v>2.1193265007320643</v>
      </c>
      <c r="BA30" s="24">
        <v>5.79</v>
      </c>
      <c r="BB30" s="29">
        <f t="shared" si="26"/>
        <v>2.1177761521580103</v>
      </c>
      <c r="BC30" s="24">
        <v>5.79</v>
      </c>
      <c r="BD30" s="29">
        <f t="shared" si="27"/>
        <v>5.1270539642632658</v>
      </c>
      <c r="BE30" s="24">
        <v>5.71</v>
      </c>
      <c r="BF30" s="29">
        <f t="shared" si="28"/>
        <v>5.4097281023614636</v>
      </c>
      <c r="BG30" s="24">
        <v>5.75</v>
      </c>
      <c r="BH30" s="29">
        <f t="shared" si="29"/>
        <v>5.5225311601150526</v>
      </c>
      <c r="BI30" s="24">
        <v>5.76</v>
      </c>
      <c r="BJ30" s="28"/>
      <c r="BK30" s="28"/>
    </row>
    <row r="31" spans="1:63" ht="18.75" x14ac:dyDescent="0.25">
      <c r="A31" s="11" t="s">
        <v>55</v>
      </c>
      <c r="B31" s="29">
        <f t="shared" si="2"/>
        <v>1.2757086405924265</v>
      </c>
      <c r="C31" s="7">
        <v>4.0999999999999996</v>
      </c>
      <c r="D31" s="29">
        <f t="shared" si="3"/>
        <v>1.2740740740740739</v>
      </c>
      <c r="E31" s="7">
        <v>3.44</v>
      </c>
      <c r="F31" s="29">
        <f t="shared" si="4"/>
        <v>1.2732174955062912</v>
      </c>
      <c r="G31" s="7">
        <v>5.0999999999999996</v>
      </c>
      <c r="H31" s="29">
        <f t="shared" si="5"/>
        <v>1.2743143488334501</v>
      </c>
      <c r="I31" s="7">
        <v>4.7300000000000004</v>
      </c>
      <c r="J31" s="29">
        <f t="shared" si="6"/>
        <v>1.2743526342961173</v>
      </c>
      <c r="K31" s="7">
        <v>4.6900000000000004</v>
      </c>
      <c r="L31" s="29">
        <f t="shared" si="7"/>
        <v>1.2756883938090513</v>
      </c>
      <c r="M31" s="7">
        <v>3.47</v>
      </c>
      <c r="N31" s="29">
        <f t="shared" si="0"/>
        <v>1.2736115216164658</v>
      </c>
      <c r="O31" s="7">
        <v>4.74</v>
      </c>
      <c r="P31" s="29">
        <f t="shared" si="1"/>
        <v>1.2737276478679505</v>
      </c>
      <c r="Q31" s="7">
        <v>4.63</v>
      </c>
      <c r="R31" s="29">
        <f t="shared" si="8"/>
        <v>1.2737686139747995</v>
      </c>
      <c r="S31" s="7">
        <v>5.56</v>
      </c>
      <c r="T31" s="29">
        <f t="shared" si="9"/>
        <v>1.2751258589644656</v>
      </c>
      <c r="U31" s="7">
        <v>3.47</v>
      </c>
      <c r="V31" s="29">
        <f t="shared" si="10"/>
        <v>1.2739410037746401</v>
      </c>
      <c r="W31" s="7">
        <v>7.29</v>
      </c>
      <c r="X31" s="29">
        <f t="shared" si="11"/>
        <v>1.2743729454676456</v>
      </c>
      <c r="Y31" s="7">
        <v>5.66</v>
      </c>
      <c r="Z31" s="29">
        <f t="shared" si="12"/>
        <v>1.2733465925976728</v>
      </c>
      <c r="AA31" s="7">
        <v>5.57</v>
      </c>
      <c r="AB31" s="29">
        <f t="shared" si="13"/>
        <v>1.2744883839487291</v>
      </c>
      <c r="AC31" s="7">
        <v>5.25</v>
      </c>
      <c r="AD31" s="29">
        <f t="shared" si="14"/>
        <v>1.2745824947922182</v>
      </c>
      <c r="AE31" s="7">
        <v>3.61</v>
      </c>
      <c r="AF31" s="29">
        <f t="shared" si="15"/>
        <v>1.2743729454676456</v>
      </c>
      <c r="AG31" s="7">
        <v>5.66</v>
      </c>
      <c r="AH31" s="29">
        <f t="shared" si="16"/>
        <v>1.2740180167670492</v>
      </c>
      <c r="AI31" s="7">
        <v>7.34</v>
      </c>
      <c r="AJ31" s="29">
        <f t="shared" si="17"/>
        <v>1.2733998430669207</v>
      </c>
      <c r="AK31" s="7">
        <v>5.68</v>
      </c>
      <c r="AL31" s="29">
        <f t="shared" si="18"/>
        <v>1.2752664461595002</v>
      </c>
      <c r="AM31" s="7">
        <v>3.47</v>
      </c>
      <c r="AN31" s="29">
        <f t="shared" si="19"/>
        <v>1.2741573033707865</v>
      </c>
      <c r="AO31" s="7">
        <v>5.67</v>
      </c>
      <c r="AP31" s="29">
        <f t="shared" si="20"/>
        <v>1.2734015459541577</v>
      </c>
      <c r="AQ31" s="7">
        <v>5.7</v>
      </c>
      <c r="AR31" s="29">
        <f t="shared" si="21"/>
        <v>1.273549186534799</v>
      </c>
      <c r="AS31" s="7">
        <v>5.55</v>
      </c>
      <c r="AT31" s="29">
        <f t="shared" si="22"/>
        <v>1.2733314006645409</v>
      </c>
      <c r="AU31" s="7">
        <v>5.71</v>
      </c>
      <c r="AV31" s="29">
        <f t="shared" si="23"/>
        <v>1.2746285085305449</v>
      </c>
      <c r="AW31" s="7">
        <v>5.79</v>
      </c>
      <c r="AX31" s="29">
        <f t="shared" si="24"/>
        <v>1.2744651797906237</v>
      </c>
      <c r="AY31" s="7">
        <v>5.6</v>
      </c>
      <c r="AZ31" s="29">
        <f t="shared" si="25"/>
        <v>1.273792093704246</v>
      </c>
      <c r="BA31" s="7">
        <v>3.48</v>
      </c>
      <c r="BB31" s="29">
        <f t="shared" si="26"/>
        <v>1.2728602779809803</v>
      </c>
      <c r="BC31" s="7">
        <v>3.48</v>
      </c>
      <c r="BD31" s="29">
        <f t="shared" si="27"/>
        <v>1.2750291820059261</v>
      </c>
      <c r="BE31" s="7">
        <v>1.42</v>
      </c>
      <c r="BF31" s="29">
        <f t="shared" si="28"/>
        <v>1.2701100762066044</v>
      </c>
      <c r="BG31" s="7">
        <v>1.35</v>
      </c>
      <c r="BH31" s="29">
        <f t="shared" si="29"/>
        <v>1.2751677852348995</v>
      </c>
      <c r="BI31" s="7">
        <v>1.33</v>
      </c>
      <c r="BJ31" s="15"/>
      <c r="BK31" s="8"/>
    </row>
    <row r="32" spans="1:63" ht="56.25" x14ac:dyDescent="0.25">
      <c r="A32" s="11" t="s">
        <v>56</v>
      </c>
      <c r="B32" s="29">
        <f t="shared" si="2"/>
        <v>5.4668782476119357</v>
      </c>
      <c r="C32" s="7">
        <v>17.57</v>
      </c>
      <c r="D32" s="29">
        <f t="shared" si="3"/>
        <v>5.4666666666666668</v>
      </c>
      <c r="E32" s="7">
        <v>14.76</v>
      </c>
      <c r="F32" s="29">
        <f t="shared" si="4"/>
        <v>5.4673457159976033</v>
      </c>
      <c r="G32" s="7">
        <v>21.9</v>
      </c>
      <c r="H32" s="29">
        <f t="shared" si="5"/>
        <v>5.469044668354976</v>
      </c>
      <c r="I32" s="7">
        <v>20.3</v>
      </c>
      <c r="J32" s="29">
        <f t="shared" si="6"/>
        <v>5.4669456294323826</v>
      </c>
      <c r="K32" s="7">
        <v>20.12</v>
      </c>
      <c r="L32" s="29">
        <f t="shared" si="7"/>
        <v>5.4667107826918127</v>
      </c>
      <c r="M32" s="7">
        <v>14.87</v>
      </c>
      <c r="N32" s="29">
        <f t="shared" si="0"/>
        <v>5.4679313217078223</v>
      </c>
      <c r="O32" s="7">
        <v>20.350000000000001</v>
      </c>
      <c r="P32" s="29">
        <f t="shared" si="1"/>
        <v>5.4690508940852816</v>
      </c>
      <c r="Q32" s="7">
        <v>19.88</v>
      </c>
      <c r="R32" s="29">
        <f t="shared" si="8"/>
        <v>5.468499427262314</v>
      </c>
      <c r="S32" s="7">
        <v>23.87</v>
      </c>
      <c r="T32" s="29">
        <f t="shared" si="9"/>
        <v>5.4679748649542503</v>
      </c>
      <c r="U32" s="7">
        <v>14.88</v>
      </c>
      <c r="V32" s="29">
        <f t="shared" si="10"/>
        <v>5.4679854606458829</v>
      </c>
      <c r="W32" s="7">
        <v>31.29</v>
      </c>
      <c r="X32" s="29">
        <f t="shared" si="11"/>
        <v>5.4667447201332919</v>
      </c>
      <c r="Y32" s="7">
        <v>24.28</v>
      </c>
      <c r="Z32" s="29">
        <f t="shared" si="12"/>
        <v>5.4683034999885693</v>
      </c>
      <c r="AA32" s="7">
        <v>23.92</v>
      </c>
      <c r="AB32" s="29">
        <f t="shared" si="13"/>
        <v>5.4669482679095953</v>
      </c>
      <c r="AC32" s="7">
        <v>22.52</v>
      </c>
      <c r="AD32" s="29">
        <f t="shared" si="14"/>
        <v>5.4690534194823988</v>
      </c>
      <c r="AE32" s="7">
        <v>15.49</v>
      </c>
      <c r="AF32" s="29">
        <f t="shared" si="15"/>
        <v>5.4667447201332919</v>
      </c>
      <c r="AG32" s="7">
        <v>24.28</v>
      </c>
      <c r="AH32" s="29">
        <f t="shared" si="16"/>
        <v>5.4675160120111777</v>
      </c>
      <c r="AI32" s="7">
        <v>31.5</v>
      </c>
      <c r="AJ32" s="29">
        <f t="shared" si="17"/>
        <v>5.4679968613384151</v>
      </c>
      <c r="AK32" s="7">
        <v>24.39</v>
      </c>
      <c r="AL32" s="29">
        <f t="shared" si="18"/>
        <v>5.4685777287761859</v>
      </c>
      <c r="AM32" s="7">
        <v>14.88</v>
      </c>
      <c r="AN32" s="29">
        <f t="shared" si="19"/>
        <v>5.4674157303370778</v>
      </c>
      <c r="AO32" s="7">
        <v>24.33</v>
      </c>
      <c r="AP32" s="29">
        <f t="shared" si="20"/>
        <v>5.4666904964031993</v>
      </c>
      <c r="AQ32" s="7">
        <v>24.47</v>
      </c>
      <c r="AR32" s="29">
        <f t="shared" si="21"/>
        <v>5.4682301108331997</v>
      </c>
      <c r="AS32" s="7">
        <v>23.83</v>
      </c>
      <c r="AT32" s="29">
        <f t="shared" si="22"/>
        <v>5.4679660147626157</v>
      </c>
      <c r="AU32" s="7">
        <v>24.52</v>
      </c>
      <c r="AV32" s="29">
        <f t="shared" si="23"/>
        <v>5.4683544303797467</v>
      </c>
      <c r="AW32" s="7">
        <v>24.84</v>
      </c>
      <c r="AX32" s="29">
        <f t="shared" si="24"/>
        <v>5.4688211197086938</v>
      </c>
      <c r="AY32" s="7">
        <v>24.03</v>
      </c>
      <c r="AZ32" s="29">
        <f t="shared" si="25"/>
        <v>5.4685212298682284</v>
      </c>
      <c r="BA32" s="7">
        <v>14.94</v>
      </c>
      <c r="BB32" s="29">
        <f t="shared" si="26"/>
        <v>5.4681784930504751</v>
      </c>
      <c r="BC32" s="7">
        <v>14.95</v>
      </c>
      <c r="BD32" s="29">
        <f t="shared" si="27"/>
        <v>5.4682589566310495</v>
      </c>
      <c r="BE32" s="7">
        <v>6.09</v>
      </c>
      <c r="BF32" s="29">
        <f t="shared" si="28"/>
        <v>5.4661774390817559</v>
      </c>
      <c r="BG32" s="7">
        <v>5.81</v>
      </c>
      <c r="BH32" s="29">
        <f t="shared" si="29"/>
        <v>5.4650047938638551</v>
      </c>
      <c r="BI32" s="7">
        <v>5.7</v>
      </c>
      <c r="BJ32" s="15"/>
      <c r="BK32" s="8"/>
    </row>
    <row r="33" spans="1:62" ht="18.75" x14ac:dyDescent="0.25">
      <c r="A33" s="13" t="s">
        <v>57</v>
      </c>
      <c r="B33" s="29">
        <f t="shared" si="2"/>
        <v>47.176327826005789</v>
      </c>
      <c r="C33" s="7">
        <v>151.62</v>
      </c>
      <c r="D33" s="29">
        <f t="shared" si="3"/>
        <v>47.177777777777777</v>
      </c>
      <c r="E33" s="7">
        <v>127.38</v>
      </c>
      <c r="F33" s="29">
        <f t="shared" si="4"/>
        <v>47.176452965847815</v>
      </c>
      <c r="G33" s="7">
        <v>188.97</v>
      </c>
      <c r="H33" s="29">
        <f t="shared" si="5"/>
        <v>47.176572013578316</v>
      </c>
      <c r="I33" s="7">
        <v>175.11</v>
      </c>
      <c r="J33" s="29">
        <f t="shared" si="6"/>
        <v>47.175501997119795</v>
      </c>
      <c r="K33" s="7">
        <v>173.62</v>
      </c>
      <c r="L33" s="29">
        <f t="shared" si="7"/>
        <v>47.174736222932978</v>
      </c>
      <c r="M33" s="7">
        <v>128.32</v>
      </c>
      <c r="N33" s="29">
        <f t="shared" si="0"/>
        <v>47.177365182577859</v>
      </c>
      <c r="O33" s="7">
        <v>175.58</v>
      </c>
      <c r="P33" s="29">
        <f t="shared" si="1"/>
        <v>47.174690508940856</v>
      </c>
      <c r="Q33" s="7">
        <v>171.48</v>
      </c>
      <c r="R33" s="29">
        <f t="shared" si="8"/>
        <v>47.175257731958766</v>
      </c>
      <c r="S33" s="7">
        <v>205.92</v>
      </c>
      <c r="T33" s="29">
        <f t="shared" si="9"/>
        <v>47.175982067394258</v>
      </c>
      <c r="U33" s="7">
        <v>128.38</v>
      </c>
      <c r="V33" s="29">
        <f t="shared" si="10"/>
        <v>47.176010065706691</v>
      </c>
      <c r="W33" s="7">
        <v>269.95999999999998</v>
      </c>
      <c r="X33" s="29">
        <f t="shared" si="11"/>
        <v>47.176565947674156</v>
      </c>
      <c r="Y33" s="7">
        <v>209.53</v>
      </c>
      <c r="Z33" s="29">
        <f t="shared" si="12"/>
        <v>47.175548087694033</v>
      </c>
      <c r="AA33" s="7">
        <v>206.36</v>
      </c>
      <c r="AB33" s="29">
        <f t="shared" si="13"/>
        <v>47.175490981477438</v>
      </c>
      <c r="AC33" s="7">
        <v>194.33</v>
      </c>
      <c r="AD33" s="29">
        <f t="shared" si="14"/>
        <v>47.177205804469864</v>
      </c>
      <c r="AE33" s="7">
        <v>133.62</v>
      </c>
      <c r="AF33" s="29">
        <f t="shared" si="15"/>
        <v>47.176565947674156</v>
      </c>
      <c r="AG33" s="7">
        <v>209.53</v>
      </c>
      <c r="AH33" s="29">
        <f t="shared" si="16"/>
        <v>47.176852446496447</v>
      </c>
      <c r="AI33" s="7">
        <v>271.8</v>
      </c>
      <c r="AJ33" s="29">
        <f t="shared" si="17"/>
        <v>47.176325524044387</v>
      </c>
      <c r="AK33" s="7">
        <v>210.43</v>
      </c>
      <c r="AL33" s="29">
        <f t="shared" si="18"/>
        <v>47.177508269018745</v>
      </c>
      <c r="AM33" s="7">
        <v>128.37</v>
      </c>
      <c r="AN33" s="29">
        <f t="shared" si="19"/>
        <v>47.175280898876402</v>
      </c>
      <c r="AO33" s="7">
        <v>209.93</v>
      </c>
      <c r="AP33" s="29">
        <f t="shared" si="20"/>
        <v>47.17617622090166</v>
      </c>
      <c r="AQ33" s="7">
        <v>211.17</v>
      </c>
      <c r="AR33" s="29">
        <f t="shared" si="21"/>
        <v>47.176392299043123</v>
      </c>
      <c r="AS33" s="7">
        <v>205.59</v>
      </c>
      <c r="AT33" s="29">
        <f t="shared" si="22"/>
        <v>47.175701893272084</v>
      </c>
      <c r="AU33" s="7">
        <v>211.55</v>
      </c>
      <c r="AV33" s="29">
        <f t="shared" si="23"/>
        <v>47.176664832140894</v>
      </c>
      <c r="AW33" s="7">
        <v>214.3</v>
      </c>
      <c r="AX33" s="29">
        <f t="shared" si="24"/>
        <v>47.175694128356852</v>
      </c>
      <c r="AY33" s="7">
        <v>207.29</v>
      </c>
      <c r="AZ33" s="29">
        <f t="shared" si="25"/>
        <v>47.174231332357245</v>
      </c>
      <c r="BA33" s="7">
        <v>128.88</v>
      </c>
      <c r="BB33" s="29">
        <f t="shared" si="26"/>
        <v>47.176298463789315</v>
      </c>
      <c r="BC33" s="7">
        <v>128.97999999999999</v>
      </c>
      <c r="BD33" s="29">
        <f t="shared" si="27"/>
        <v>47.176079734219265</v>
      </c>
      <c r="BE33" s="7">
        <v>52.54</v>
      </c>
      <c r="BF33" s="29">
        <f t="shared" si="28"/>
        <v>47.172829052591965</v>
      </c>
      <c r="BG33" s="7">
        <v>50.14</v>
      </c>
      <c r="BH33" s="29">
        <f t="shared" si="29"/>
        <v>47.171620325982744</v>
      </c>
      <c r="BI33" s="7">
        <v>49.2</v>
      </c>
      <c r="BJ33" s="15"/>
    </row>
    <row r="34" spans="1:62" ht="56.25" x14ac:dyDescent="0.25">
      <c r="A34" s="13" t="s">
        <v>58</v>
      </c>
      <c r="B34" s="29">
        <f t="shared" si="2"/>
        <v>41.578767229845354</v>
      </c>
      <c r="C34" s="7">
        <v>133.63</v>
      </c>
      <c r="D34" s="29">
        <f t="shared" si="3"/>
        <v>41.577777777777783</v>
      </c>
      <c r="E34" s="7">
        <v>112.26</v>
      </c>
      <c r="F34" s="29">
        <f t="shared" si="4"/>
        <v>41.579288995406436</v>
      </c>
      <c r="G34" s="7">
        <v>166.55</v>
      </c>
      <c r="H34" s="29">
        <f t="shared" si="5"/>
        <v>41.578210032868149</v>
      </c>
      <c r="I34" s="7">
        <v>154.33000000000001</v>
      </c>
      <c r="J34" s="29">
        <f t="shared" si="6"/>
        <v>41.578132217482271</v>
      </c>
      <c r="K34" s="7">
        <v>153.02000000000001</v>
      </c>
      <c r="L34" s="29">
        <f t="shared" si="7"/>
        <v>41.579353700231607</v>
      </c>
      <c r="M34" s="7">
        <v>113.1</v>
      </c>
      <c r="N34" s="29">
        <f t="shared" si="0"/>
        <v>41.5777735980869</v>
      </c>
      <c r="O34" s="7">
        <v>154.74</v>
      </c>
      <c r="P34" s="29">
        <f t="shared" si="1"/>
        <v>41.579092159559828</v>
      </c>
      <c r="Q34" s="7">
        <v>151.13999999999999</v>
      </c>
      <c r="R34" s="29">
        <f t="shared" si="8"/>
        <v>41.578465063001147</v>
      </c>
      <c r="S34" s="7">
        <v>181.49</v>
      </c>
      <c r="T34" s="29">
        <f t="shared" si="9"/>
        <v>41.579392202256273</v>
      </c>
      <c r="U34" s="7">
        <v>113.15</v>
      </c>
      <c r="V34" s="29">
        <f t="shared" si="10"/>
        <v>41.578708234307285</v>
      </c>
      <c r="W34" s="7">
        <v>237.93</v>
      </c>
      <c r="X34" s="29">
        <f t="shared" si="11"/>
        <v>41.579231773765031</v>
      </c>
      <c r="Y34" s="7">
        <v>184.67</v>
      </c>
      <c r="Z34" s="29">
        <f t="shared" si="12"/>
        <v>41.579224104428135</v>
      </c>
      <c r="AA34" s="7">
        <v>181.88</v>
      </c>
      <c r="AB34" s="29">
        <f t="shared" si="13"/>
        <v>41.57745247979026</v>
      </c>
      <c r="AC34" s="7">
        <v>171.27</v>
      </c>
      <c r="AD34" s="29">
        <f t="shared" si="14"/>
        <v>41.57751650601984</v>
      </c>
      <c r="AE34" s="7">
        <v>117.76</v>
      </c>
      <c r="AF34" s="29">
        <f t="shared" si="15"/>
        <v>41.579231773765031</v>
      </c>
      <c r="AG34" s="7">
        <v>184.67</v>
      </c>
      <c r="AH34" s="29">
        <f t="shared" si="16"/>
        <v>41.579157481818342</v>
      </c>
      <c r="AI34" s="7">
        <v>239.55</v>
      </c>
      <c r="AJ34" s="29">
        <f t="shared" si="17"/>
        <v>41.57829839704069</v>
      </c>
      <c r="AK34" s="7">
        <v>185.46</v>
      </c>
      <c r="AL34" s="29">
        <f t="shared" si="18"/>
        <v>41.580301359794191</v>
      </c>
      <c r="AM34" s="7">
        <v>113.14</v>
      </c>
      <c r="AN34" s="29">
        <f t="shared" si="19"/>
        <v>41.577528089887643</v>
      </c>
      <c r="AO34" s="7">
        <v>185.02</v>
      </c>
      <c r="AP34" s="29">
        <f t="shared" si="20"/>
        <v>41.577677494303209</v>
      </c>
      <c r="AQ34" s="7">
        <v>186.11</v>
      </c>
      <c r="AR34" s="29">
        <f t="shared" si="21"/>
        <v>41.579659927946949</v>
      </c>
      <c r="AS34" s="7">
        <v>181.2</v>
      </c>
      <c r="AT34" s="29">
        <f t="shared" si="22"/>
        <v>41.578395736235308</v>
      </c>
      <c r="AU34" s="7">
        <v>186.45</v>
      </c>
      <c r="AV34" s="29">
        <f t="shared" si="23"/>
        <v>41.578425976884979</v>
      </c>
      <c r="AW34" s="7">
        <v>188.87</v>
      </c>
      <c r="AX34" s="29">
        <f t="shared" si="24"/>
        <v>41.579426490669093</v>
      </c>
      <c r="AY34" s="7">
        <v>182.7</v>
      </c>
      <c r="AZ34" s="29">
        <f t="shared" si="25"/>
        <v>41.577598828696921</v>
      </c>
      <c r="BA34" s="7">
        <v>113.59</v>
      </c>
      <c r="BB34" s="29">
        <f t="shared" si="26"/>
        <v>41.580102414045356</v>
      </c>
      <c r="BC34" s="7">
        <v>113.68</v>
      </c>
      <c r="BD34" s="29">
        <f t="shared" si="27"/>
        <v>41.582113675136931</v>
      </c>
      <c r="BE34" s="7">
        <v>46.31</v>
      </c>
      <c r="BF34" s="29">
        <f t="shared" si="28"/>
        <v>41.574936494496185</v>
      </c>
      <c r="BG34" s="7">
        <v>44.19</v>
      </c>
      <c r="BH34" s="29">
        <f t="shared" si="29"/>
        <v>41.581975071907955</v>
      </c>
      <c r="BI34" s="7">
        <v>43.37</v>
      </c>
      <c r="BJ34" s="15"/>
    </row>
    <row r="35" spans="1:62" ht="18.75" x14ac:dyDescent="0.25">
      <c r="A35" s="9" t="s">
        <v>59</v>
      </c>
      <c r="B35" s="29">
        <f t="shared" si="2"/>
        <v>249.9611064438844</v>
      </c>
      <c r="C35" s="10">
        <v>803.35</v>
      </c>
      <c r="D35" s="29">
        <f t="shared" si="3"/>
        <v>248.60740740740741</v>
      </c>
      <c r="E35" s="10">
        <v>671.24</v>
      </c>
      <c r="F35" s="29">
        <f t="shared" si="4"/>
        <v>273.23996405032955</v>
      </c>
      <c r="G35" s="10">
        <v>1094.49</v>
      </c>
      <c r="H35" s="29">
        <f t="shared" si="5"/>
        <v>259.92240961258688</v>
      </c>
      <c r="I35" s="10">
        <v>964.78</v>
      </c>
      <c r="J35" s="29">
        <f t="shared" si="6"/>
        <v>262.23677417601829</v>
      </c>
      <c r="K35" s="10">
        <v>965.11</v>
      </c>
      <c r="L35" s="29">
        <f t="shared" si="7"/>
        <v>255.32149553325246</v>
      </c>
      <c r="M35" s="10">
        <v>694.5</v>
      </c>
      <c r="N35" s="29">
        <f t="shared" si="0"/>
        <v>267.47991509256525</v>
      </c>
      <c r="O35" s="10">
        <v>995.48</v>
      </c>
      <c r="P35" s="29">
        <f t="shared" si="1"/>
        <v>276.57496561210456</v>
      </c>
      <c r="Q35" s="10">
        <v>1005.35</v>
      </c>
      <c r="R35" s="29">
        <f t="shared" si="8"/>
        <v>250.71935853379156</v>
      </c>
      <c r="S35" s="10">
        <v>1094.3900000000001</v>
      </c>
      <c r="T35" s="29">
        <f t="shared" si="9"/>
        <v>243.11909749017013</v>
      </c>
      <c r="U35" s="10">
        <v>661.6</v>
      </c>
      <c r="V35" s="29">
        <f t="shared" si="10"/>
        <v>238.59219907731023</v>
      </c>
      <c r="W35" s="10">
        <v>1365.32</v>
      </c>
      <c r="X35" s="29">
        <f t="shared" si="11"/>
        <v>254.67645337055882</v>
      </c>
      <c r="Y35" s="10">
        <v>1131.1199999999999</v>
      </c>
      <c r="Z35" s="29">
        <f t="shared" si="12"/>
        <v>253.16507784102598</v>
      </c>
      <c r="AA35" s="10">
        <v>1107.42</v>
      </c>
      <c r="AB35" s="29">
        <f t="shared" si="13"/>
        <v>254.51411647610033</v>
      </c>
      <c r="AC35" s="10">
        <v>1048.42</v>
      </c>
      <c r="AD35" s="29">
        <f t="shared" si="14"/>
        <v>258.21770292694987</v>
      </c>
      <c r="AE35" s="10">
        <v>731.35</v>
      </c>
      <c r="AF35" s="29">
        <f t="shared" si="15"/>
        <v>254.71247804746255</v>
      </c>
      <c r="AG35" s="10">
        <v>1131.28</v>
      </c>
      <c r="AH35" s="29">
        <f t="shared" si="16"/>
        <v>251.98132365959069</v>
      </c>
      <c r="AI35" s="10">
        <v>1451.74</v>
      </c>
      <c r="AJ35" s="29">
        <f t="shared" si="17"/>
        <v>247.78163882972763</v>
      </c>
      <c r="AK35" s="10">
        <v>1105.23</v>
      </c>
      <c r="AL35" s="29">
        <f t="shared" si="18"/>
        <v>233.44726203601618</v>
      </c>
      <c r="AM35" s="10">
        <v>635.21</v>
      </c>
      <c r="AN35" s="29">
        <f t="shared" si="19"/>
        <v>250.43146067415734</v>
      </c>
      <c r="AO35" s="10">
        <v>1114.42</v>
      </c>
      <c r="AP35" s="29">
        <f t="shared" si="20"/>
        <v>258.82221527188244</v>
      </c>
      <c r="AQ35" s="10">
        <v>1158.54</v>
      </c>
      <c r="AR35" s="29">
        <f t="shared" si="21"/>
        <v>250.95803024392487</v>
      </c>
      <c r="AS35" s="10">
        <v>1093.6500000000001</v>
      </c>
      <c r="AT35" s="29">
        <f t="shared" si="22"/>
        <v>255.98198158017976</v>
      </c>
      <c r="AU35" s="10">
        <v>1147.9000000000001</v>
      </c>
      <c r="AV35" s="29">
        <f t="shared" si="23"/>
        <v>254.03632361034673</v>
      </c>
      <c r="AW35" s="10">
        <v>1153.96</v>
      </c>
      <c r="AX35" s="29">
        <f t="shared" si="24"/>
        <v>230.43695949021392</v>
      </c>
      <c r="AY35" s="10">
        <v>1012.54</v>
      </c>
      <c r="AZ35" s="29">
        <f t="shared" si="25"/>
        <v>271.65812591508052</v>
      </c>
      <c r="BA35" s="10">
        <v>742.17</v>
      </c>
      <c r="BB35" s="29">
        <f t="shared" si="26"/>
        <v>261.39356254572056</v>
      </c>
      <c r="BC35" s="10">
        <v>714.65</v>
      </c>
      <c r="BD35" s="29">
        <f t="shared" si="27"/>
        <v>270.79105683756842</v>
      </c>
      <c r="BE35" s="10">
        <v>301.58</v>
      </c>
      <c r="BF35" s="29">
        <f t="shared" si="28"/>
        <v>268.89641546711823</v>
      </c>
      <c r="BG35" s="10">
        <v>285.81</v>
      </c>
      <c r="BH35" s="29">
        <f t="shared" si="29"/>
        <v>234.58293384467879</v>
      </c>
      <c r="BI35" s="10">
        <v>244.67</v>
      </c>
      <c r="BJ35" s="15"/>
    </row>
    <row r="36" spans="1:62" ht="37.5" x14ac:dyDescent="0.25">
      <c r="A36" s="11" t="s">
        <v>60</v>
      </c>
      <c r="B36" s="29"/>
      <c r="C36" s="12">
        <v>3213.9</v>
      </c>
      <c r="D36" s="29"/>
      <c r="E36" s="12">
        <v>2700</v>
      </c>
      <c r="F36" s="29"/>
      <c r="G36" s="12">
        <v>4005.6</v>
      </c>
      <c r="H36" s="29"/>
      <c r="I36" s="12">
        <v>3711.8</v>
      </c>
      <c r="J36" s="29"/>
      <c r="K36" s="12">
        <v>3680.3</v>
      </c>
      <c r="L36" s="29"/>
      <c r="M36" s="12">
        <v>2720.1</v>
      </c>
      <c r="N36" s="29"/>
      <c r="O36" s="12">
        <v>3721.7</v>
      </c>
      <c r="P36" s="29"/>
      <c r="Q36" s="12">
        <v>3635</v>
      </c>
      <c r="R36" s="29"/>
      <c r="S36" s="12">
        <v>4365</v>
      </c>
      <c r="T36" s="29"/>
      <c r="U36" s="12">
        <v>2721.3</v>
      </c>
      <c r="V36" s="29"/>
      <c r="W36" s="12">
        <v>5722.4</v>
      </c>
      <c r="X36" s="29"/>
      <c r="Y36" s="12">
        <v>4441.3999999999996</v>
      </c>
      <c r="Z36" s="29"/>
      <c r="AA36" s="12">
        <v>4374.3</v>
      </c>
      <c r="AB36" s="29"/>
      <c r="AC36" s="12">
        <v>4119.3</v>
      </c>
      <c r="AD36" s="29"/>
      <c r="AE36" s="12">
        <v>2832.3</v>
      </c>
      <c r="AF36" s="29"/>
      <c r="AG36" s="12">
        <v>4441.3999999999996</v>
      </c>
      <c r="AH36" s="29"/>
      <c r="AI36" s="12">
        <v>5761.3</v>
      </c>
      <c r="AJ36" s="29"/>
      <c r="AK36" s="12">
        <v>4460.5</v>
      </c>
      <c r="AL36" s="29"/>
      <c r="AM36" s="12">
        <v>2721</v>
      </c>
      <c r="AN36" s="29"/>
      <c r="AO36" s="12">
        <v>4450</v>
      </c>
      <c r="AP36" s="29"/>
      <c r="AQ36" s="12">
        <v>4476.2</v>
      </c>
      <c r="AR36" s="29"/>
      <c r="AS36" s="12">
        <v>4357.8999999999996</v>
      </c>
      <c r="AT36" s="29"/>
      <c r="AU36" s="12">
        <v>4484.3</v>
      </c>
      <c r="AV36" s="29"/>
      <c r="AW36" s="12">
        <v>4542.5</v>
      </c>
      <c r="AX36" s="29"/>
      <c r="AY36" s="12">
        <v>4394</v>
      </c>
      <c r="AZ36" s="29"/>
      <c r="BA36" s="12">
        <v>2732</v>
      </c>
      <c r="BB36" s="29"/>
      <c r="BC36" s="12">
        <v>2734</v>
      </c>
      <c r="BD36" s="29"/>
      <c r="BE36" s="12">
        <v>1113.7</v>
      </c>
      <c r="BF36" s="29"/>
      <c r="BG36" s="12">
        <v>1062.9000000000001</v>
      </c>
      <c r="BH36" s="29"/>
      <c r="BI36" s="12">
        <v>1043</v>
      </c>
      <c r="BJ36" s="15"/>
    </row>
    <row r="37" spans="1:62" ht="56.25" x14ac:dyDescent="0.25">
      <c r="A37" s="13" t="s">
        <v>61</v>
      </c>
      <c r="B37" s="34">
        <v>21.45</v>
      </c>
      <c r="C37" s="35"/>
      <c r="D37" s="34">
        <v>21.34</v>
      </c>
      <c r="E37" s="35"/>
      <c r="F37" s="34">
        <v>23.45</v>
      </c>
      <c r="G37" s="35"/>
      <c r="H37" s="34">
        <v>22.31</v>
      </c>
      <c r="I37" s="35"/>
      <c r="J37" s="34">
        <v>22.51</v>
      </c>
      <c r="K37" s="35"/>
      <c r="L37" s="34">
        <v>21.92</v>
      </c>
      <c r="M37" s="35"/>
      <c r="N37" s="34">
        <v>22.96</v>
      </c>
      <c r="O37" s="35"/>
      <c r="P37" s="34">
        <v>23.74</v>
      </c>
      <c r="Q37" s="35"/>
      <c r="R37" s="34">
        <v>21.52</v>
      </c>
      <c r="S37" s="35"/>
      <c r="T37" s="34">
        <v>20.87</v>
      </c>
      <c r="U37" s="35"/>
      <c r="V37" s="34">
        <v>20.48</v>
      </c>
      <c r="W37" s="35"/>
      <c r="X37" s="34">
        <v>21.86</v>
      </c>
      <c r="Y37" s="35"/>
      <c r="Z37" s="34">
        <v>21.73</v>
      </c>
      <c r="AA37" s="35"/>
      <c r="AB37" s="34">
        <v>21.85</v>
      </c>
      <c r="AC37" s="35"/>
      <c r="AD37" s="34">
        <v>22.17</v>
      </c>
      <c r="AE37" s="35"/>
      <c r="AF37" s="34">
        <v>21.87</v>
      </c>
      <c r="AG37" s="35"/>
      <c r="AH37" s="34">
        <v>21.63</v>
      </c>
      <c r="AI37" s="35"/>
      <c r="AJ37" s="34">
        <v>21.27</v>
      </c>
      <c r="AK37" s="35"/>
      <c r="AL37" s="34">
        <v>20.03</v>
      </c>
      <c r="AM37" s="35"/>
      <c r="AN37" s="34">
        <v>21.5</v>
      </c>
      <c r="AO37" s="35"/>
      <c r="AP37" s="34">
        <v>22.22</v>
      </c>
      <c r="AQ37" s="35"/>
      <c r="AR37" s="34">
        <v>21.54</v>
      </c>
      <c r="AS37" s="35"/>
      <c r="AT37" s="34">
        <v>21.97</v>
      </c>
      <c r="AU37" s="35"/>
      <c r="AV37" s="34">
        <v>21.81</v>
      </c>
      <c r="AW37" s="35"/>
      <c r="AX37" s="34">
        <v>19.78</v>
      </c>
      <c r="AY37" s="35"/>
      <c r="AZ37" s="34">
        <v>23.32</v>
      </c>
      <c r="BA37" s="35"/>
      <c r="BB37" s="34">
        <v>22.43</v>
      </c>
      <c r="BC37" s="35"/>
      <c r="BD37" s="34">
        <v>23.25</v>
      </c>
      <c r="BE37" s="35"/>
      <c r="BF37" s="34">
        <v>23.08</v>
      </c>
      <c r="BG37" s="35"/>
      <c r="BH37" s="34">
        <v>20.14</v>
      </c>
      <c r="BI37" s="35"/>
      <c r="BJ37" s="22"/>
    </row>
  </sheetData>
  <mergeCells count="60">
    <mergeCell ref="B37:C37"/>
    <mergeCell ref="D37:E37"/>
    <mergeCell ref="D3:E3"/>
    <mergeCell ref="B3:C3"/>
    <mergeCell ref="F3:G3"/>
    <mergeCell ref="F37:G37"/>
    <mergeCell ref="H37:I37"/>
    <mergeCell ref="H3:I3"/>
    <mergeCell ref="J3:K3"/>
    <mergeCell ref="L3:M3"/>
    <mergeCell ref="J37:K37"/>
    <mergeCell ref="L37:M37"/>
    <mergeCell ref="N3:O3"/>
    <mergeCell ref="N37:O37"/>
    <mergeCell ref="P3:Q3"/>
    <mergeCell ref="P37:Q37"/>
    <mergeCell ref="R3:S3"/>
    <mergeCell ref="R37:S37"/>
    <mergeCell ref="T37:U37"/>
    <mergeCell ref="T3:U3"/>
    <mergeCell ref="V3:W3"/>
    <mergeCell ref="X3:Y3"/>
    <mergeCell ref="Z3:AA3"/>
    <mergeCell ref="AD3:AE3"/>
    <mergeCell ref="AF3:AG3"/>
    <mergeCell ref="V37:W37"/>
    <mergeCell ref="X37:Y37"/>
    <mergeCell ref="Z37:AA37"/>
    <mergeCell ref="AB37:AC37"/>
    <mergeCell ref="AD37:AE37"/>
    <mergeCell ref="AF37:AG37"/>
    <mergeCell ref="AB3:AC3"/>
    <mergeCell ref="AH37:AI37"/>
    <mergeCell ref="AJ37:AK37"/>
    <mergeCell ref="AH3:AI3"/>
    <mergeCell ref="AJ3:AK3"/>
    <mergeCell ref="AL3:AM3"/>
    <mergeCell ref="AP3:AQ3"/>
    <mergeCell ref="AR3:AS3"/>
    <mergeCell ref="AT3:AU3"/>
    <mergeCell ref="AL37:AM37"/>
    <mergeCell ref="AN37:AO37"/>
    <mergeCell ref="AP37:AQ37"/>
    <mergeCell ref="AR37:AS37"/>
    <mergeCell ref="AT37:AU37"/>
    <mergeCell ref="AN3:AO3"/>
    <mergeCell ref="BF37:BG37"/>
    <mergeCell ref="BH37:BI37"/>
    <mergeCell ref="AV3:AW3"/>
    <mergeCell ref="AX3:AY3"/>
    <mergeCell ref="AZ3:BA3"/>
    <mergeCell ref="BB3:BC3"/>
    <mergeCell ref="BD3:BE3"/>
    <mergeCell ref="BF3:BG3"/>
    <mergeCell ref="BH3:BI3"/>
    <mergeCell ref="AV37:AW37"/>
    <mergeCell ref="AX37:AY37"/>
    <mergeCell ref="AZ37:BA37"/>
    <mergeCell ref="BB37:BC37"/>
    <mergeCell ref="BD37:BE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ЖЭУ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NachPlan</cp:lastModifiedBy>
  <dcterms:created xsi:type="dcterms:W3CDTF">2015-04-24T10:59:29Z</dcterms:created>
  <dcterms:modified xsi:type="dcterms:W3CDTF">2015-04-24T11:49:38Z</dcterms:modified>
</cp:coreProperties>
</file>